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20" yWindow="-120" windowWidth="29040" windowHeight="15720" tabRatio="500"/>
  </bookViews>
  <sheets>
    <sheet name="Republičko SŠ - plasirani" sheetId="1" r:id="rId1"/>
    <sheet name="ПЛАСИРАНИ" sheetId="19" r:id="rId2"/>
    <sheet name="ПРЕЛИМИНАРНА-ЛИСТА" sheetId="18" r:id="rId3"/>
    <sheet name="1. Математика" sheetId="2" r:id="rId4"/>
    <sheet name="2. Инфор. и прог." sheetId="3" r:id="rId5"/>
    <sheet name="3. Физика" sheetId="4" r:id="rId6"/>
    <sheet name="4. Хемија" sheetId="5" r:id="rId7"/>
    <sheet name="5. ЗЖС" sheetId="6" r:id="rId8"/>
    <sheet name="6. Биологија" sheetId="7" r:id="rId9"/>
    <sheet name="7. Српски језик" sheetId="8" r:id="rId10"/>
    <sheet name="8. Књижевност" sheetId="9" r:id="rId11"/>
    <sheet name="9. Енглески језик" sheetId="10" r:id="rId12"/>
    <sheet name="10. Географија" sheetId="11" r:id="rId13"/>
    <sheet name="11. Историја" sheetId="12" r:id="rId14"/>
    <sheet name="12. Мехатроника" sheetId="16" r:id="rId15"/>
    <sheet name="13. Психологија" sheetId="17" r:id="rId16"/>
    <sheet name="Statistika" sheetId="14" r:id="rId17"/>
    <sheet name="Учесници по Центрима" sheetId="15" r:id="rId18"/>
  </sheets>
  <definedNames>
    <definedName name="_xlnm._FilterDatabase" localSheetId="3" hidden="1">'1. Математика'!$A$1:$O$37</definedName>
    <definedName name="_xlnm._FilterDatabase" localSheetId="13" hidden="1">'11. Историја'!$A$1:$O$36</definedName>
    <definedName name="_xlnm._FilterDatabase" localSheetId="4" hidden="1">'2. Инфор. и прог.'!$A$1:$O$40</definedName>
    <definedName name="_xlnm._FilterDatabase" localSheetId="8" hidden="1">'6. Биологија'!$A$1:$O$31</definedName>
    <definedName name="_xlnm._FilterDatabase" localSheetId="11" hidden="1">'9. Енглески језик'!$A$1:$O$66</definedName>
    <definedName name="_xlnm._FilterDatabase" localSheetId="0" hidden="1">'Republičko SŠ - plasirani'!$A$1:$O$338</definedName>
    <definedName name="_xlnm.Print_Area" localSheetId="0">'Republičko SŠ - plasirani'!$A$1:$S$338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6" i="19"/>
  <c r="O206" s="1"/>
  <c r="N221"/>
  <c r="O221" s="1"/>
  <c r="N220"/>
  <c r="O220" s="1"/>
  <c r="N219"/>
  <c r="O219" s="1"/>
  <c r="N218"/>
  <c r="O218" s="1"/>
  <c r="N217"/>
  <c r="O217" s="1"/>
  <c r="N216"/>
  <c r="O216" s="1"/>
  <c r="N215"/>
  <c r="O215" s="1"/>
  <c r="N214"/>
  <c r="O214" s="1"/>
  <c r="N213"/>
  <c r="O213" s="1"/>
  <c r="N212"/>
  <c r="O212" s="1"/>
  <c r="N211"/>
  <c r="O211" s="1"/>
  <c r="N210"/>
  <c r="O210" s="1"/>
  <c r="N209"/>
  <c r="O209" s="1"/>
  <c r="N208"/>
  <c r="O208" s="1"/>
  <c r="N207"/>
  <c r="O207" s="1"/>
  <c r="N205"/>
  <c r="O205" s="1"/>
  <c r="N204"/>
  <c r="O204" s="1"/>
  <c r="N203"/>
  <c r="O203" s="1"/>
  <c r="N202"/>
  <c r="O202" s="1"/>
  <c r="N201"/>
  <c r="O201" s="1"/>
  <c r="N200"/>
  <c r="O200" s="1"/>
  <c r="N199"/>
  <c r="O199" s="1"/>
  <c r="N198"/>
  <c r="O198" s="1"/>
  <c r="N197"/>
  <c r="O197" s="1"/>
  <c r="N196"/>
  <c r="O196" s="1"/>
  <c r="N195"/>
  <c r="O195" s="1"/>
  <c r="N194"/>
  <c r="O194" s="1"/>
  <c r="N193"/>
  <c r="O193" s="1"/>
  <c r="N192"/>
  <c r="O192" s="1"/>
  <c r="N191"/>
  <c r="O191" s="1"/>
  <c r="N190"/>
  <c r="O190" s="1"/>
  <c r="N189"/>
  <c r="O189" s="1"/>
  <c r="N188"/>
  <c r="O188" s="1"/>
  <c r="N187"/>
  <c r="O187" s="1"/>
  <c r="N186"/>
  <c r="O186" s="1"/>
  <c r="N185"/>
  <c r="O185" s="1"/>
  <c r="N184"/>
  <c r="O184" s="1"/>
  <c r="N183"/>
  <c r="O183" s="1"/>
  <c r="N182"/>
  <c r="O182" s="1"/>
  <c r="N181"/>
  <c r="O181" s="1"/>
  <c r="N180"/>
  <c r="O180" s="1"/>
  <c r="N179"/>
  <c r="O179" s="1"/>
  <c r="N178"/>
  <c r="O178" s="1"/>
  <c r="N177"/>
  <c r="O177" s="1"/>
  <c r="N176"/>
  <c r="O176" s="1"/>
  <c r="N175"/>
  <c r="O175" s="1"/>
  <c r="N174"/>
  <c r="O174" s="1"/>
  <c r="N173"/>
  <c r="O173" s="1"/>
  <c r="N172"/>
  <c r="O172" s="1"/>
  <c r="N171"/>
  <c r="O171" s="1"/>
  <c r="N170"/>
  <c r="O170" s="1"/>
  <c r="N169"/>
  <c r="O169" s="1"/>
  <c r="N168"/>
  <c r="O168" s="1"/>
  <c r="N167"/>
  <c r="O167" s="1"/>
  <c r="N166"/>
  <c r="O166" s="1"/>
  <c r="N165"/>
  <c r="O165" s="1"/>
  <c r="N164"/>
  <c r="O164" s="1"/>
  <c r="N163"/>
  <c r="O163" s="1"/>
  <c r="N162"/>
  <c r="O162" s="1"/>
  <c r="N161"/>
  <c r="O161" s="1"/>
  <c r="N160"/>
  <c r="O160" s="1"/>
  <c r="N159"/>
  <c r="O159" s="1"/>
  <c r="N158"/>
  <c r="O158" s="1"/>
  <c r="N157"/>
  <c r="O157" s="1"/>
  <c r="N156"/>
  <c r="O156" s="1"/>
  <c r="N155"/>
  <c r="O155" s="1"/>
  <c r="N154"/>
  <c r="O154" s="1"/>
  <c r="N153"/>
  <c r="O153" s="1"/>
  <c r="N152"/>
  <c r="O152" s="1"/>
  <c r="N151"/>
  <c r="O151" s="1"/>
  <c r="O150"/>
  <c r="N150"/>
  <c r="N149"/>
  <c r="O149" s="1"/>
  <c r="N148"/>
  <c r="O148" s="1"/>
  <c r="N147"/>
  <c r="O147" s="1"/>
  <c r="N146"/>
  <c r="O146" s="1"/>
  <c r="N145"/>
  <c r="O145" s="1"/>
  <c r="N144"/>
  <c r="O144" s="1"/>
  <c r="N143"/>
  <c r="O143" s="1"/>
  <c r="N142"/>
  <c r="O142" s="1"/>
  <c r="N141"/>
  <c r="O141" s="1"/>
  <c r="N140"/>
  <c r="O140" s="1"/>
  <c r="N139"/>
  <c r="O139" s="1"/>
  <c r="N138"/>
  <c r="O138" s="1"/>
  <c r="N137"/>
  <c r="O137" s="1"/>
  <c r="N136"/>
  <c r="O136" s="1"/>
  <c r="N135"/>
  <c r="O135" s="1"/>
  <c r="N134"/>
  <c r="O134" s="1"/>
  <c r="N133"/>
  <c r="O133" s="1"/>
  <c r="N132"/>
  <c r="O132" s="1"/>
  <c r="N131"/>
  <c r="O131" s="1"/>
  <c r="N130"/>
  <c r="O130" s="1"/>
  <c r="N129"/>
  <c r="O129" s="1"/>
  <c r="N128"/>
  <c r="O128" s="1"/>
  <c r="N127"/>
  <c r="O127" s="1"/>
  <c r="N126"/>
  <c r="O126" s="1"/>
  <c r="N125"/>
  <c r="O125" s="1"/>
  <c r="N124"/>
  <c r="O124" s="1"/>
  <c r="N123"/>
  <c r="O123" s="1"/>
  <c r="N122"/>
  <c r="O122" s="1"/>
  <c r="N121"/>
  <c r="O121" s="1"/>
  <c r="N120"/>
  <c r="O120" s="1"/>
  <c r="N119"/>
  <c r="O119" s="1"/>
  <c r="N118"/>
  <c r="O118" s="1"/>
  <c r="N117"/>
  <c r="O117" s="1"/>
  <c r="N116"/>
  <c r="O116" s="1"/>
  <c r="N115"/>
  <c r="O115" s="1"/>
  <c r="N114"/>
  <c r="O114" s="1"/>
  <c r="N113"/>
  <c r="O113" s="1"/>
  <c r="N112"/>
  <c r="O112" s="1"/>
  <c r="N111"/>
  <c r="O111" s="1"/>
  <c r="N110"/>
  <c r="O110" s="1"/>
  <c r="N109"/>
  <c r="O109" s="1"/>
  <c r="N108"/>
  <c r="O108" s="1"/>
  <c r="N107"/>
  <c r="O107" s="1"/>
  <c r="N106"/>
  <c r="O106" s="1"/>
  <c r="N105"/>
  <c r="O105" s="1"/>
  <c r="N104"/>
  <c r="O104" s="1"/>
  <c r="O103"/>
  <c r="N103"/>
  <c r="N102"/>
  <c r="O102" s="1"/>
  <c r="N101"/>
  <c r="O101" s="1"/>
  <c r="N100"/>
  <c r="O100" s="1"/>
  <c r="N9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O71"/>
  <c r="N7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O39"/>
  <c r="N39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O7"/>
  <c r="N7"/>
  <c r="N6"/>
  <c r="O6" s="1"/>
  <c r="N5"/>
  <c r="O5" s="1"/>
  <c r="N4"/>
  <c r="O4" s="1"/>
  <c r="N3"/>
  <c r="O3" s="1"/>
  <c r="N2"/>
  <c r="O2" s="1"/>
  <c r="N198" i="1"/>
  <c r="O198"/>
  <c r="N2"/>
  <c r="O2" s="1"/>
  <c r="N3"/>
  <c r="O3"/>
  <c r="N4"/>
  <c r="O4"/>
  <c r="N5"/>
  <c r="O5" s="1"/>
  <c r="N6"/>
  <c r="O6" s="1"/>
  <c r="N7"/>
  <c r="O7" s="1"/>
  <c r="N8"/>
  <c r="O8"/>
  <c r="N9"/>
  <c r="O9"/>
  <c r="N284"/>
  <c r="O284" s="1"/>
  <c r="N10"/>
  <c r="O10"/>
  <c r="N11"/>
  <c r="O11" s="1"/>
  <c r="N12"/>
  <c r="O12" s="1"/>
  <c r="N13"/>
  <c r="O13" s="1"/>
  <c r="N14"/>
  <c r="O14" s="1"/>
  <c r="N15"/>
  <c r="O15"/>
  <c r="N16"/>
  <c r="O16"/>
  <c r="N17"/>
  <c r="O17" s="1"/>
  <c r="N18"/>
  <c r="O18"/>
  <c r="N19"/>
  <c r="O19"/>
  <c r="N20"/>
  <c r="O20" s="1"/>
  <c r="N21"/>
  <c r="O21" s="1"/>
  <c r="N22"/>
  <c r="O22" s="1"/>
  <c r="N23"/>
  <c r="O23" s="1"/>
  <c r="N24"/>
  <c r="O24"/>
  <c r="N25"/>
  <c r="O25" s="1"/>
  <c r="N26"/>
  <c r="O26"/>
  <c r="N27"/>
  <c r="O27"/>
  <c r="N28"/>
  <c r="O28" s="1"/>
  <c r="N29"/>
  <c r="O29" s="1"/>
  <c r="N30"/>
  <c r="O30" s="1"/>
  <c r="N31"/>
  <c r="O31"/>
  <c r="N32"/>
  <c r="O32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/>
  <c r="N41"/>
  <c r="O41" s="1"/>
  <c r="N42"/>
  <c r="O42"/>
  <c r="N43"/>
  <c r="O43" s="1"/>
  <c r="N44"/>
  <c r="O44" s="1"/>
  <c r="N45"/>
  <c r="O45" s="1"/>
  <c r="N46"/>
  <c r="O46" s="1"/>
  <c r="N47"/>
  <c r="O47" s="1"/>
  <c r="N48"/>
  <c r="O48" s="1"/>
  <c r="N49"/>
  <c r="O49" s="1"/>
  <c r="N50"/>
  <c r="O50"/>
  <c r="N51"/>
  <c r="O51" s="1"/>
  <c r="N52"/>
  <c r="O52" s="1"/>
  <c r="N53"/>
  <c r="O53" s="1"/>
  <c r="N54"/>
  <c r="O54" s="1"/>
  <c r="N55"/>
  <c r="O55"/>
  <c r="N56"/>
  <c r="O56" s="1"/>
  <c r="N57"/>
  <c r="O57"/>
  <c r="N58"/>
  <c r="O58" s="1"/>
  <c r="N59"/>
  <c r="O59" s="1"/>
  <c r="N60"/>
  <c r="O60" s="1"/>
  <c r="N61"/>
  <c r="O61" s="1"/>
  <c r="N157"/>
  <c r="O157" s="1"/>
  <c r="N62"/>
  <c r="O62" s="1"/>
  <c r="N63"/>
  <c r="O63" s="1"/>
  <c r="N64"/>
  <c r="O64"/>
  <c r="N65"/>
  <c r="O65" s="1"/>
  <c r="N66"/>
  <c r="O66"/>
  <c r="N67"/>
  <c r="O67" s="1"/>
  <c r="N68"/>
  <c r="O68" s="1"/>
  <c r="N69"/>
  <c r="O69" s="1"/>
  <c r="N70"/>
  <c r="O70" s="1"/>
  <c r="N71"/>
  <c r="O71"/>
  <c r="N72"/>
  <c r="O72"/>
  <c r="N73"/>
  <c r="O73"/>
  <c r="N74"/>
  <c r="O74" s="1"/>
  <c r="N75"/>
  <c r="O75" s="1"/>
  <c r="N76"/>
  <c r="O76" s="1"/>
  <c r="N77"/>
  <c r="O77" s="1"/>
  <c r="N78"/>
  <c r="O78"/>
  <c r="N79"/>
  <c r="O79" s="1"/>
  <c r="N80"/>
  <c r="O80"/>
  <c r="N81"/>
  <c r="O81"/>
  <c r="N82"/>
  <c r="O82" s="1"/>
  <c r="N83"/>
  <c r="O83" s="1"/>
  <c r="N84"/>
  <c r="O84" s="1"/>
  <c r="N85"/>
  <c r="O85" s="1"/>
  <c r="N86"/>
  <c r="O86" s="1"/>
  <c r="N87"/>
  <c r="O87"/>
  <c r="N88"/>
  <c r="O88" s="1"/>
  <c r="N89"/>
  <c r="O89"/>
  <c r="N90"/>
  <c r="O90"/>
  <c r="N95"/>
  <c r="O95" s="1"/>
  <c r="N96"/>
  <c r="O96" s="1"/>
  <c r="N91"/>
  <c r="O91" s="1"/>
  <c r="N92"/>
  <c r="O92"/>
  <c r="N93"/>
  <c r="O93" s="1"/>
  <c r="N94"/>
  <c r="O94" s="1"/>
  <c r="N97"/>
  <c r="O97"/>
  <c r="N98"/>
  <c r="O98" s="1"/>
  <c r="N99"/>
  <c r="O99"/>
  <c r="N100"/>
  <c r="O100" s="1"/>
  <c r="N101"/>
  <c r="O101" s="1"/>
  <c r="N102"/>
  <c r="O102" s="1"/>
  <c r="N103"/>
  <c r="O103"/>
  <c r="N104"/>
  <c r="O104"/>
  <c r="N105"/>
  <c r="O105" s="1"/>
  <c r="N106"/>
  <c r="O106"/>
  <c r="N107"/>
  <c r="O107" s="1"/>
  <c r="N108"/>
  <c r="O108" s="1"/>
  <c r="N109"/>
  <c r="O109" s="1"/>
  <c r="N110"/>
  <c r="O110"/>
  <c r="N111"/>
  <c r="O111" s="1"/>
  <c r="N112"/>
  <c r="O112"/>
  <c r="N113"/>
  <c r="O113"/>
  <c r="N114"/>
  <c r="O114" s="1"/>
  <c r="N115"/>
  <c r="O115"/>
  <c r="N116"/>
  <c r="O116" s="1"/>
  <c r="N181"/>
  <c r="O181" s="1"/>
  <c r="N117"/>
  <c r="O117" s="1"/>
  <c r="N118"/>
  <c r="O118" s="1"/>
  <c r="N119"/>
  <c r="O119" s="1"/>
  <c r="N120"/>
  <c r="O120" s="1"/>
  <c r="N121"/>
  <c r="O121" s="1"/>
  <c r="N122"/>
  <c r="O122" s="1"/>
  <c r="N123"/>
  <c r="O123" s="1"/>
  <c r="N124"/>
  <c r="O124" s="1"/>
  <c r="N125"/>
  <c r="O125"/>
  <c r="N126"/>
  <c r="O126" s="1"/>
  <c r="N127"/>
  <c r="O127"/>
  <c r="N128"/>
  <c r="O128" s="1"/>
  <c r="N129"/>
  <c r="O129" s="1"/>
  <c r="N130"/>
  <c r="O130"/>
  <c r="N131"/>
  <c r="O131" s="1"/>
  <c r="N132"/>
  <c r="O132" s="1"/>
  <c r="N133"/>
  <c r="O133" s="1"/>
  <c r="N134"/>
  <c r="O134"/>
  <c r="N135"/>
  <c r="O135"/>
  <c r="N136"/>
  <c r="O136" s="1"/>
  <c r="N137"/>
  <c r="O137" s="1"/>
  <c r="N138"/>
  <c r="O138"/>
  <c r="N139"/>
  <c r="O139" s="1"/>
  <c r="N140"/>
  <c r="O140" s="1"/>
  <c r="N141"/>
  <c r="O141" s="1"/>
  <c r="N142"/>
  <c r="O142"/>
  <c r="N143"/>
  <c r="O143" s="1"/>
  <c r="N144"/>
  <c r="O144" s="1"/>
  <c r="N145"/>
  <c r="O145"/>
  <c r="N146"/>
  <c r="O146" s="1"/>
  <c r="N147"/>
  <c r="O147" s="1"/>
  <c r="N148"/>
  <c r="O148" s="1"/>
  <c r="N149"/>
  <c r="O149"/>
  <c r="N150"/>
  <c r="O150"/>
  <c r="N151"/>
  <c r="O151" s="1"/>
  <c r="N152"/>
  <c r="O152" s="1"/>
  <c r="N153"/>
  <c r="O153" s="1"/>
  <c r="N154"/>
  <c r="O154"/>
  <c r="N155"/>
  <c r="O155" s="1"/>
  <c r="N156"/>
  <c r="O156" s="1"/>
  <c r="N158"/>
  <c r="O158"/>
  <c r="N159"/>
  <c r="O159"/>
  <c r="N160"/>
  <c r="O160"/>
  <c r="N161"/>
  <c r="O161" s="1"/>
  <c r="N162"/>
  <c r="O162" s="1"/>
  <c r="N163"/>
  <c r="O163" s="1"/>
  <c r="N164"/>
  <c r="O164" s="1"/>
  <c r="N165"/>
  <c r="O165" s="1"/>
  <c r="N166"/>
  <c r="O166" s="1"/>
  <c r="N167"/>
  <c r="O167"/>
  <c r="N168"/>
  <c r="O168" s="1"/>
  <c r="N169"/>
  <c r="O169" s="1"/>
  <c r="N170"/>
  <c r="O170"/>
  <c r="N171"/>
  <c r="O171" s="1"/>
  <c r="N172"/>
  <c r="O172" s="1"/>
  <c r="N173"/>
  <c r="O173" s="1"/>
  <c r="N174"/>
  <c r="O174"/>
  <c r="N175"/>
  <c r="O175" s="1"/>
  <c r="N176"/>
  <c r="O176" s="1"/>
  <c r="N177"/>
  <c r="O177"/>
  <c r="N178"/>
  <c r="O178" s="1"/>
  <c r="N179"/>
  <c r="O179" s="1"/>
  <c r="N180"/>
  <c r="O180" s="1"/>
  <c r="N182"/>
  <c r="O182" s="1"/>
  <c r="N183"/>
  <c r="O183" s="1"/>
  <c r="N184"/>
  <c r="O184"/>
  <c r="N185"/>
  <c r="O185" s="1"/>
  <c r="N186"/>
  <c r="O186" s="1"/>
  <c r="N187"/>
  <c r="O187" s="1"/>
  <c r="N274"/>
  <c r="O274" s="1"/>
  <c r="N188"/>
  <c r="O188" s="1"/>
  <c r="N189"/>
  <c r="O189" s="1"/>
  <c r="N190"/>
  <c r="O190"/>
  <c r="N191"/>
  <c r="O191"/>
  <c r="N192"/>
  <c r="O192" s="1"/>
  <c r="N193"/>
  <c r="O193" s="1"/>
  <c r="N194"/>
  <c r="O194" s="1"/>
  <c r="N195"/>
  <c r="O195" s="1"/>
  <c r="N196"/>
  <c r="O196" s="1"/>
  <c r="N197"/>
  <c r="O197" s="1"/>
  <c r="N199"/>
  <c r="O199" s="1"/>
  <c r="N200"/>
  <c r="O200"/>
  <c r="N201"/>
  <c r="O201" s="1"/>
  <c r="N202"/>
  <c r="O202" s="1"/>
  <c r="N203"/>
  <c r="O203" s="1"/>
  <c r="N204"/>
  <c r="O204"/>
  <c r="N205"/>
  <c r="O205" s="1"/>
  <c r="N206"/>
  <c r="O206" s="1"/>
  <c r="N207"/>
  <c r="O207" s="1"/>
  <c r="N208"/>
  <c r="O208"/>
  <c r="N209"/>
  <c r="O209" s="1"/>
  <c r="N210"/>
  <c r="O210"/>
  <c r="N211"/>
  <c r="O211"/>
  <c r="N212"/>
  <c r="O212" s="1"/>
  <c r="N213"/>
  <c r="O213" s="1"/>
  <c r="N214"/>
  <c r="O214" s="1"/>
  <c r="N215"/>
  <c r="O215"/>
  <c r="N216"/>
  <c r="O216"/>
  <c r="N217"/>
  <c r="O217" s="1"/>
  <c r="N218"/>
  <c r="O218" s="1"/>
  <c r="N219"/>
  <c r="O219" s="1"/>
  <c r="N220"/>
  <c r="O220" s="1"/>
  <c r="N221"/>
  <c r="O221" s="1"/>
  <c r="N222"/>
  <c r="O222" s="1"/>
  <c r="N223"/>
  <c r="O223" s="1"/>
  <c r="N224"/>
  <c r="O224"/>
  <c r="N225"/>
  <c r="O225"/>
  <c r="N226"/>
  <c r="O226" s="1"/>
  <c r="N227"/>
  <c r="O227"/>
  <c r="N228"/>
  <c r="O228" s="1"/>
  <c r="N229"/>
  <c r="O229" s="1"/>
  <c r="N230"/>
  <c r="O230" s="1"/>
  <c r="N231"/>
  <c r="O231" s="1"/>
  <c r="N232"/>
  <c r="O232" s="1"/>
  <c r="N233"/>
  <c r="O233" s="1"/>
  <c r="N234"/>
  <c r="O234"/>
  <c r="N235"/>
  <c r="O235" s="1"/>
  <c r="N236"/>
  <c r="O236"/>
  <c r="N237"/>
  <c r="O237" s="1"/>
  <c r="N238"/>
  <c r="O238" s="1"/>
  <c r="N239"/>
  <c r="O239"/>
  <c r="N240"/>
  <c r="O240" s="1"/>
  <c r="N241"/>
  <c r="O241" s="1"/>
  <c r="N242"/>
  <c r="O242"/>
  <c r="N243"/>
  <c r="O243" s="1"/>
  <c r="N244"/>
  <c r="O244" s="1"/>
  <c r="N245"/>
  <c r="O245" s="1"/>
  <c r="N246"/>
  <c r="O246" s="1"/>
  <c r="N247"/>
  <c r="O247"/>
  <c r="N248"/>
  <c r="O248" s="1"/>
  <c r="N249"/>
  <c r="O249" s="1"/>
  <c r="N250"/>
  <c r="O250"/>
  <c r="N251"/>
  <c r="O251" s="1"/>
  <c r="N252"/>
  <c r="O252"/>
  <c r="N253"/>
  <c r="O253" s="1"/>
  <c r="N254"/>
  <c r="O254" s="1"/>
  <c r="N255"/>
  <c r="O255" s="1"/>
  <c r="N256"/>
  <c r="O256" s="1"/>
  <c r="N257"/>
  <c r="O257" s="1"/>
  <c r="N258"/>
  <c r="O258" s="1"/>
  <c r="N259"/>
  <c r="O259" s="1"/>
  <c r="N260"/>
  <c r="O260" s="1"/>
  <c r="N261"/>
  <c r="O261" s="1"/>
  <c r="N262"/>
  <c r="O262" s="1"/>
  <c r="N263"/>
  <c r="O263" s="1"/>
  <c r="N264"/>
  <c r="O264" s="1"/>
  <c r="N265"/>
  <c r="O265" s="1"/>
  <c r="N266"/>
  <c r="O266" s="1"/>
  <c r="N267"/>
  <c r="O267" s="1"/>
  <c r="N268"/>
  <c r="O268" s="1"/>
  <c r="N269"/>
  <c r="O269" s="1"/>
  <c r="N270"/>
  <c r="O270" s="1"/>
  <c r="N271"/>
  <c r="O271" s="1"/>
  <c r="N272"/>
  <c r="O272" s="1"/>
  <c r="N273"/>
  <c r="O273"/>
  <c r="N275"/>
  <c r="O275" s="1"/>
  <c r="N276"/>
  <c r="O276" s="1"/>
  <c r="N277"/>
  <c r="O277" s="1"/>
  <c r="N278"/>
  <c r="O278" s="1"/>
  <c r="N279"/>
  <c r="O279" s="1"/>
  <c r="N280"/>
  <c r="O280"/>
  <c r="N281"/>
  <c r="O281" s="1"/>
  <c r="N282"/>
  <c r="O282" s="1"/>
  <c r="N283"/>
  <c r="O283" s="1"/>
  <c r="N285"/>
  <c r="O285" s="1"/>
  <c r="N286"/>
  <c r="O286" s="1"/>
  <c r="N287"/>
  <c r="O287" s="1"/>
  <c r="N288"/>
  <c r="O288" s="1"/>
  <c r="N289"/>
  <c r="O289" s="1"/>
  <c r="N290"/>
  <c r="O290"/>
  <c r="N291"/>
  <c r="O291" s="1"/>
  <c r="N292"/>
  <c r="O292" s="1"/>
  <c r="N293"/>
  <c r="O293"/>
  <c r="N294"/>
  <c r="O294"/>
  <c r="N295"/>
  <c r="O295" s="1"/>
  <c r="N296"/>
  <c r="O296" s="1"/>
  <c r="N297"/>
  <c r="O297" s="1"/>
  <c r="N298"/>
  <c r="O298"/>
  <c r="N299"/>
  <c r="O299" s="1"/>
  <c r="N300"/>
  <c r="O300"/>
  <c r="N301"/>
  <c r="O301" s="1"/>
  <c r="N302"/>
  <c r="O302" s="1"/>
  <c r="N303"/>
  <c r="O303" s="1"/>
  <c r="N304"/>
  <c r="O304" s="1"/>
  <c r="N305"/>
  <c r="O305"/>
  <c r="N306"/>
  <c r="O306" s="1"/>
  <c r="N307"/>
  <c r="O307" s="1"/>
  <c r="N308"/>
  <c r="O308"/>
  <c r="N309"/>
  <c r="O309" s="1"/>
  <c r="N310"/>
  <c r="O310" s="1"/>
  <c r="N311"/>
  <c r="O311" s="1"/>
  <c r="N312"/>
  <c r="O312" s="1"/>
  <c r="N313"/>
  <c r="O313" s="1"/>
  <c r="N314"/>
  <c r="O314" s="1"/>
  <c r="N315"/>
  <c r="O315" s="1"/>
  <c r="N316"/>
  <c r="O316"/>
  <c r="N317"/>
  <c r="O317" s="1"/>
  <c r="N318"/>
  <c r="O318" s="1"/>
  <c r="N319"/>
  <c r="O319" s="1"/>
  <c r="N320"/>
  <c r="O320" s="1"/>
  <c r="N321"/>
  <c r="O321" s="1"/>
  <c r="N322"/>
  <c r="O322" s="1"/>
  <c r="N323"/>
  <c r="O323"/>
  <c r="N324"/>
  <c r="O324" s="1"/>
  <c r="N325"/>
  <c r="O325" s="1"/>
  <c r="N326"/>
  <c r="O326"/>
  <c r="N327"/>
  <c r="O327" s="1"/>
  <c r="N328"/>
  <c r="O328" s="1"/>
  <c r="N329"/>
  <c r="O329" s="1"/>
  <c r="N330"/>
  <c r="O330" s="1"/>
  <c r="N331"/>
  <c r="O331" s="1"/>
  <c r="N332"/>
  <c r="O332" s="1"/>
  <c r="N333"/>
  <c r="O333" s="1"/>
  <c r="N334"/>
  <c r="O334" s="1"/>
  <c r="N335"/>
  <c r="O335" s="1"/>
  <c r="N336"/>
  <c r="O336" s="1"/>
  <c r="N337"/>
  <c r="O337"/>
  <c r="N338"/>
  <c r="O338" s="1"/>
  <c r="N2" i="18"/>
  <c r="O2"/>
  <c r="N3"/>
  <c r="O3"/>
  <c r="N4"/>
  <c r="O4"/>
  <c r="N5"/>
  <c r="O5"/>
  <c r="N6"/>
  <c r="O6" s="1"/>
  <c r="N7"/>
  <c r="O7" s="1"/>
  <c r="N8"/>
  <c r="O8"/>
  <c r="N9"/>
  <c r="O9"/>
  <c r="N10"/>
  <c r="O10"/>
  <c r="N11"/>
  <c r="O11"/>
  <c r="N12"/>
  <c r="O12"/>
  <c r="N13"/>
  <c r="O13"/>
  <c r="N14"/>
  <c r="O14" s="1"/>
  <c r="N15"/>
  <c r="O15" s="1"/>
  <c r="N16"/>
  <c r="O16"/>
  <c r="N17"/>
  <c r="O17"/>
  <c r="N18"/>
  <c r="O18"/>
  <c r="N19"/>
  <c r="O19"/>
  <c r="N20"/>
  <c r="O20"/>
  <c r="N21"/>
  <c r="O21"/>
  <c r="N22"/>
  <c r="O22" s="1"/>
  <c r="N23"/>
  <c r="O23" s="1"/>
  <c r="N24"/>
  <c r="O24"/>
  <c r="N25"/>
  <c r="O25"/>
  <c r="N26"/>
  <c r="O26"/>
  <c r="N27"/>
  <c r="O27"/>
  <c r="N28"/>
  <c r="O28"/>
  <c r="N29"/>
  <c r="O29"/>
  <c r="N30"/>
  <c r="O30" s="1"/>
  <c r="N31"/>
  <c r="O31" s="1"/>
  <c r="N32"/>
  <c r="O32"/>
  <c r="N33"/>
  <c r="O33"/>
  <c r="N34"/>
  <c r="O34"/>
  <c r="N35"/>
  <c r="O35"/>
  <c r="N36"/>
  <c r="O36"/>
  <c r="N37"/>
  <c r="O37"/>
  <c r="N38"/>
  <c r="O38" s="1"/>
  <c r="N39"/>
  <c r="O39" s="1"/>
  <c r="N40"/>
  <c r="O40"/>
  <c r="N41"/>
  <c r="O41"/>
  <c r="N42"/>
  <c r="O42"/>
  <c r="N43"/>
  <c r="O43"/>
  <c r="N44"/>
  <c r="O44"/>
  <c r="N45"/>
  <c r="O45"/>
  <c r="N46"/>
  <c r="O46" s="1"/>
  <c r="N47"/>
  <c r="O47" s="1"/>
  <c r="N48"/>
  <c r="O48"/>
  <c r="N49"/>
  <c r="O49"/>
  <c r="N50"/>
  <c r="O50"/>
  <c r="N51"/>
  <c r="O51"/>
  <c r="N52"/>
  <c r="O52"/>
  <c r="N53"/>
  <c r="O53"/>
  <c r="N54"/>
  <c r="O54" s="1"/>
  <c r="N55"/>
  <c r="O55" s="1"/>
  <c r="N56"/>
  <c r="O56"/>
  <c r="N57"/>
  <c r="O57"/>
  <c r="N58"/>
  <c r="O58"/>
  <c r="N59"/>
  <c r="O59"/>
  <c r="N60"/>
  <c r="O60"/>
  <c r="N61"/>
  <c r="O61"/>
  <c r="N62"/>
  <c r="O62" s="1"/>
  <c r="N63"/>
  <c r="O63" s="1"/>
  <c r="N64"/>
  <c r="O64"/>
  <c r="N65"/>
  <c r="O65"/>
  <c r="N66"/>
  <c r="O66"/>
  <c r="N67"/>
  <c r="O67"/>
  <c r="N68"/>
  <c r="O68"/>
  <c r="N69"/>
  <c r="O69"/>
  <c r="N70"/>
  <c r="O70" s="1"/>
  <c r="N71"/>
  <c r="O71" s="1"/>
  <c r="N72"/>
  <c r="O72"/>
  <c r="N73"/>
  <c r="O73"/>
  <c r="N74"/>
  <c r="O74"/>
  <c r="N75"/>
  <c r="O75"/>
  <c r="N76"/>
  <c r="O76"/>
  <c r="N77"/>
  <c r="O77"/>
  <c r="N78"/>
  <c r="O78" s="1"/>
  <c r="N79"/>
  <c r="O79" s="1"/>
  <c r="N80"/>
  <c r="O80"/>
  <c r="N81"/>
  <c r="O81"/>
  <c r="N82"/>
  <c r="O82"/>
  <c r="N83"/>
  <c r="O83"/>
  <c r="N84"/>
  <c r="O84"/>
  <c r="N85"/>
  <c r="O85"/>
  <c r="N86"/>
  <c r="O86" s="1"/>
  <c r="N87"/>
  <c r="O87" s="1"/>
  <c r="N88"/>
  <c r="O88"/>
  <c r="N89"/>
  <c r="O89"/>
  <c r="N90"/>
  <c r="O90"/>
  <c r="N91"/>
  <c r="O91"/>
  <c r="N92"/>
  <c r="O92"/>
  <c r="N93"/>
  <c r="O93"/>
  <c r="N94"/>
  <c r="O94" s="1"/>
  <c r="N95"/>
  <c r="O95" s="1"/>
  <c r="N96"/>
  <c r="O96"/>
  <c r="N97"/>
  <c r="O97"/>
  <c r="N98"/>
  <c r="O98"/>
  <c r="N99"/>
  <c r="O99"/>
  <c r="N100"/>
  <c r="O100"/>
  <c r="N101"/>
  <c r="O101"/>
  <c r="N102"/>
  <c r="O102" s="1"/>
  <c r="N103"/>
  <c r="O103" s="1"/>
  <c r="N104"/>
  <c r="O104"/>
  <c r="N105"/>
  <c r="O105"/>
  <c r="N106"/>
  <c r="O106"/>
  <c r="N107"/>
  <c r="O107"/>
  <c r="N108"/>
  <c r="O108"/>
  <c r="N109"/>
  <c r="O109"/>
  <c r="N110"/>
  <c r="O110" s="1"/>
  <c r="N111"/>
  <c r="O111" s="1"/>
  <c r="N112"/>
  <c r="O112"/>
  <c r="N113"/>
  <c r="O113"/>
  <c r="N114"/>
  <c r="O114"/>
  <c r="N115"/>
  <c r="O115"/>
  <c r="N116"/>
  <c r="O116"/>
  <c r="N117"/>
  <c r="O117"/>
  <c r="N118"/>
  <c r="O118" s="1"/>
  <c r="N119"/>
  <c r="O119" s="1"/>
  <c r="N120"/>
  <c r="O120"/>
  <c r="N121"/>
  <c r="O121"/>
  <c r="N122"/>
  <c r="O122"/>
  <c r="N123"/>
  <c r="O123"/>
  <c r="N124"/>
  <c r="O124"/>
  <c r="N125"/>
  <c r="O125"/>
  <c r="N126"/>
  <c r="O126" s="1"/>
  <c r="N127"/>
  <c r="O127" s="1"/>
  <c r="N128"/>
  <c r="O128"/>
  <c r="N129"/>
  <c r="O129"/>
  <c r="N130"/>
  <c r="O130"/>
  <c r="N131"/>
  <c r="O131"/>
  <c r="N132"/>
  <c r="O132"/>
  <c r="N133"/>
  <c r="O133"/>
  <c r="N134"/>
  <c r="O134" s="1"/>
  <c r="N135"/>
  <c r="O135" s="1"/>
  <c r="N136"/>
  <c r="O136"/>
  <c r="N137"/>
  <c r="O137"/>
  <c r="N138"/>
  <c r="O138"/>
  <c r="N139"/>
  <c r="O139"/>
  <c r="N140"/>
  <c r="O140"/>
  <c r="N141"/>
  <c r="O141"/>
  <c r="N142"/>
  <c r="O142" s="1"/>
  <c r="N143"/>
  <c r="O143" s="1"/>
  <c r="N144"/>
  <c r="O144"/>
  <c r="N145"/>
  <c r="O145"/>
  <c r="N146"/>
  <c r="O146"/>
  <c r="N147"/>
  <c r="O147"/>
  <c r="N148"/>
  <c r="O148"/>
  <c r="N149"/>
  <c r="O149"/>
  <c r="N150"/>
  <c r="O150" s="1"/>
  <c r="N151"/>
  <c r="O151" s="1"/>
  <c r="N152"/>
  <c r="O152"/>
  <c r="N153"/>
  <c r="O153"/>
  <c r="N154"/>
  <c r="O154"/>
  <c r="N155"/>
  <c r="O155"/>
  <c r="N156"/>
  <c r="O156"/>
  <c r="N157"/>
  <c r="O157"/>
  <c r="N158"/>
  <c r="O158" s="1"/>
  <c r="N159"/>
  <c r="O159" s="1"/>
  <c r="N160"/>
  <c r="O160"/>
  <c r="N161"/>
  <c r="O161"/>
  <c r="N162"/>
  <c r="O162"/>
  <c r="N163"/>
  <c r="O163"/>
  <c r="N164"/>
  <c r="O164"/>
  <c r="N165"/>
  <c r="O165"/>
  <c r="N166"/>
  <c r="O166" s="1"/>
  <c r="N167"/>
  <c r="O167" s="1"/>
  <c r="N168"/>
  <c r="O168"/>
  <c r="N169"/>
  <c r="O169"/>
  <c r="N170"/>
  <c r="O170"/>
  <c r="N171"/>
  <c r="O171"/>
  <c r="N172"/>
  <c r="O172"/>
  <c r="N173"/>
  <c r="O173"/>
  <c r="N174"/>
  <c r="O174" s="1"/>
  <c r="N175"/>
  <c r="O175" s="1"/>
  <c r="N176"/>
  <c r="O176"/>
  <c r="N177"/>
  <c r="O177"/>
  <c r="N178"/>
  <c r="O178"/>
  <c r="N179"/>
  <c r="O179"/>
  <c r="N180"/>
  <c r="O180"/>
  <c r="N181"/>
  <c r="O181"/>
  <c r="N182"/>
  <c r="O182" s="1"/>
  <c r="N183"/>
  <c r="O183" s="1"/>
  <c r="N184"/>
  <c r="O184"/>
  <c r="N185"/>
  <c r="O185"/>
  <c r="N186"/>
  <c r="O186"/>
  <c r="N187"/>
  <c r="O187"/>
  <c r="N188"/>
  <c r="O188"/>
  <c r="N189"/>
  <c r="O189"/>
  <c r="N190"/>
  <c r="O190" s="1"/>
  <c r="N191"/>
  <c r="O191" s="1"/>
  <c r="N192"/>
  <c r="O192"/>
  <c r="N193"/>
  <c r="O193"/>
  <c r="N194"/>
  <c r="O194"/>
  <c r="N195"/>
  <c r="O195"/>
  <c r="N196"/>
  <c r="O196"/>
  <c r="N197"/>
  <c r="O197"/>
  <c r="N198"/>
  <c r="O198" s="1"/>
  <c r="N199"/>
  <c r="O199" s="1"/>
  <c r="N200"/>
  <c r="O200"/>
  <c r="N201"/>
  <c r="O201"/>
  <c r="N202"/>
  <c r="O202"/>
  <c r="N203"/>
  <c r="O203"/>
  <c r="N204"/>
  <c r="O204"/>
  <c r="N205"/>
  <c r="O205"/>
  <c r="N206"/>
  <c r="O206" s="1"/>
  <c r="N207"/>
  <c r="O207" s="1"/>
  <c r="N208"/>
  <c r="O208"/>
  <c r="N209"/>
  <c r="O209"/>
  <c r="N210"/>
  <c r="O210"/>
  <c r="N211"/>
  <c r="O211"/>
  <c r="N212"/>
  <c r="O212"/>
  <c r="N213"/>
  <c r="O213"/>
  <c r="N214"/>
  <c r="O214" s="1"/>
  <c r="N215"/>
  <c r="O215" s="1"/>
  <c r="N216"/>
  <c r="O216"/>
  <c r="N217"/>
  <c r="O217"/>
  <c r="N218"/>
  <c r="O218"/>
  <c r="N219"/>
  <c r="O219"/>
  <c r="N220"/>
  <c r="O220"/>
  <c r="N221"/>
  <c r="O221"/>
  <c r="N222"/>
  <c r="O222" s="1"/>
  <c r="N223"/>
  <c r="O223" s="1"/>
  <c r="N224"/>
  <c r="O224"/>
  <c r="N225"/>
  <c r="O225"/>
  <c r="N226"/>
  <c r="O226"/>
  <c r="N227"/>
  <c r="O227"/>
  <c r="N228"/>
  <c r="O228"/>
  <c r="N229"/>
  <c r="O229"/>
  <c r="N230"/>
  <c r="O230" s="1"/>
  <c r="N231"/>
  <c r="O231" s="1"/>
  <c r="N232"/>
  <c r="O232"/>
  <c r="N233"/>
  <c r="O233"/>
  <c r="N234"/>
  <c r="O234"/>
  <c r="N235"/>
  <c r="O235"/>
  <c r="N236"/>
  <c r="O236"/>
  <c r="N237"/>
  <c r="O237"/>
  <c r="N238"/>
  <c r="O238" s="1"/>
  <c r="N239"/>
  <c r="O239" s="1"/>
  <c r="N240"/>
  <c r="O240"/>
  <c r="N241"/>
  <c r="O241"/>
  <c r="N242"/>
  <c r="O242"/>
  <c r="N243"/>
  <c r="O243"/>
  <c r="N244"/>
  <c r="O244"/>
  <c r="N245"/>
  <c r="O245"/>
  <c r="N246"/>
  <c r="O246" s="1"/>
  <c r="N247"/>
  <c r="O247" s="1"/>
  <c r="N248"/>
  <c r="O248"/>
  <c r="N249"/>
  <c r="O249"/>
  <c r="N250"/>
  <c r="O250"/>
  <c r="N251"/>
  <c r="O251"/>
  <c r="N252"/>
  <c r="O252"/>
  <c r="N253"/>
  <c r="O253"/>
  <c r="N254"/>
  <c r="O254" s="1"/>
  <c r="N255"/>
  <c r="O255" s="1"/>
  <c r="N256"/>
  <c r="O256"/>
  <c r="N257"/>
  <c r="O257"/>
  <c r="N258"/>
  <c r="O258"/>
  <c r="N259"/>
  <c r="O259"/>
  <c r="N260"/>
  <c r="O260"/>
  <c r="N261"/>
  <c r="O261"/>
  <c r="N262"/>
  <c r="O262" s="1"/>
  <c r="N263"/>
  <c r="O263" s="1"/>
  <c r="N264"/>
  <c r="O264"/>
  <c r="N265"/>
  <c r="O265"/>
  <c r="N266"/>
  <c r="O266"/>
  <c r="N267"/>
  <c r="O267" s="1"/>
  <c r="N268"/>
  <c r="O268"/>
  <c r="N269"/>
  <c r="O269"/>
  <c r="N270"/>
  <c r="O270" s="1"/>
  <c r="N271"/>
  <c r="O271" s="1"/>
  <c r="N272"/>
  <c r="O272"/>
  <c r="N273"/>
  <c r="O273"/>
  <c r="N274"/>
  <c r="O274"/>
  <c r="N275"/>
  <c r="O275"/>
  <c r="N276"/>
  <c r="O276"/>
  <c r="N277"/>
  <c r="O277"/>
  <c r="N278"/>
  <c r="O278" s="1"/>
  <c r="N279"/>
  <c r="O279" s="1"/>
  <c r="N280"/>
  <c r="O280"/>
  <c r="O281"/>
  <c r="N282"/>
  <c r="O282" s="1"/>
  <c r="N283"/>
  <c r="O283"/>
  <c r="N284"/>
  <c r="O284" s="1"/>
  <c r="N285"/>
  <c r="O285" s="1"/>
  <c r="N286"/>
  <c r="O286" s="1"/>
  <c r="N287"/>
  <c r="O287" s="1"/>
  <c r="N288"/>
  <c r="O288"/>
  <c r="N289"/>
  <c r="O289" s="1"/>
  <c r="N290"/>
  <c r="O290" s="1"/>
  <c r="N291"/>
  <c r="O291"/>
  <c r="N292"/>
  <c r="O292" s="1"/>
  <c r="N293"/>
  <c r="O293" s="1"/>
  <c r="N294"/>
  <c r="O294" s="1"/>
  <c r="N295"/>
  <c r="O295" s="1"/>
  <c r="N296"/>
  <c r="O296"/>
  <c r="N297"/>
  <c r="O297" s="1"/>
  <c r="N298"/>
  <c r="O298" s="1"/>
  <c r="N299"/>
  <c r="O299"/>
  <c r="N300"/>
  <c r="O300" s="1"/>
  <c r="N301"/>
  <c r="O301" s="1"/>
  <c r="N302"/>
  <c r="O302" s="1"/>
  <c r="N303"/>
  <c r="O303" s="1"/>
  <c r="N304"/>
  <c r="O304"/>
  <c r="N305"/>
  <c r="O305" s="1"/>
  <c r="N306"/>
  <c r="O306" s="1"/>
  <c r="N307"/>
  <c r="O307"/>
  <c r="N308"/>
  <c r="O308" s="1"/>
  <c r="N309"/>
  <c r="O309" s="1"/>
  <c r="N310"/>
  <c r="O310" s="1"/>
  <c r="N311"/>
  <c r="O311" s="1"/>
  <c r="N312"/>
  <c r="O312"/>
  <c r="N313"/>
  <c r="O313" s="1"/>
  <c r="N314"/>
  <c r="O314" s="1"/>
  <c r="N315"/>
  <c r="O315"/>
  <c r="N316"/>
  <c r="O316" s="1"/>
  <c r="N317"/>
  <c r="O317" s="1"/>
  <c r="N318"/>
  <c r="O318" s="1"/>
  <c r="N319"/>
  <c r="O319" s="1"/>
  <c r="N320"/>
  <c r="O320"/>
  <c r="N321"/>
  <c r="O321" s="1"/>
  <c r="N322"/>
  <c r="O322" s="1"/>
  <c r="N323"/>
  <c r="O323"/>
  <c r="N324"/>
  <c r="O324" s="1"/>
  <c r="N325"/>
  <c r="O325" s="1"/>
  <c r="N326"/>
  <c r="O326" s="1"/>
  <c r="N327"/>
  <c r="O327" s="1"/>
  <c r="N328"/>
  <c r="O328"/>
  <c r="N329"/>
  <c r="O329" s="1"/>
  <c r="N330"/>
  <c r="O330" s="1"/>
  <c r="N331"/>
  <c r="O331"/>
  <c r="N332"/>
  <c r="O332" s="1"/>
  <c r="N333"/>
  <c r="O333" s="1"/>
  <c r="N334"/>
  <c r="O334" s="1"/>
  <c r="N335"/>
  <c r="O335" s="1"/>
  <c r="N336"/>
  <c r="O336"/>
  <c r="N337"/>
  <c r="O337" s="1"/>
  <c r="N338"/>
  <c r="O338" s="1"/>
  <c r="N339"/>
  <c r="O339"/>
  <c r="N2" i="2"/>
  <c r="O2" s="1"/>
  <c r="N3"/>
  <c r="O3" s="1"/>
  <c r="N4"/>
  <c r="O4" s="1"/>
  <c r="N5"/>
  <c r="O5" s="1"/>
  <c r="N6"/>
  <c r="O6"/>
  <c r="N7"/>
  <c r="O7" s="1"/>
  <c r="N8"/>
  <c r="O8" s="1"/>
  <c r="N9"/>
  <c r="O9"/>
  <c r="N10"/>
  <c r="O10" s="1"/>
  <c r="N11"/>
  <c r="O11" s="1"/>
  <c r="N12"/>
  <c r="O12" s="1"/>
  <c r="N13"/>
  <c r="O13" s="1"/>
  <c r="N14"/>
  <c r="O14"/>
  <c r="N15"/>
  <c r="O15" s="1"/>
  <c r="N16"/>
  <c r="O16" s="1"/>
  <c r="N17"/>
  <c r="O17"/>
  <c r="N18"/>
  <c r="O18" s="1"/>
  <c r="N19"/>
  <c r="O19" s="1"/>
  <c r="N20"/>
  <c r="O20" s="1"/>
  <c r="N21"/>
  <c r="O21" s="1"/>
  <c r="N22"/>
  <c r="O22"/>
  <c r="N23"/>
  <c r="O23" s="1"/>
  <c r="N24"/>
  <c r="O24" s="1"/>
  <c r="N25"/>
  <c r="O25"/>
  <c r="N26"/>
  <c r="O26" s="1"/>
  <c r="N27"/>
  <c r="O27" s="1"/>
  <c r="N28"/>
  <c r="O28" s="1"/>
  <c r="N29"/>
  <c r="O29" s="1"/>
  <c r="N30"/>
  <c r="O30"/>
  <c r="N31"/>
  <c r="O31" s="1"/>
  <c r="N32"/>
  <c r="O32" s="1"/>
  <c r="N33"/>
  <c r="O33"/>
  <c r="N34"/>
  <c r="O34" s="1"/>
  <c r="N35"/>
  <c r="O35" s="1"/>
  <c r="N36"/>
  <c r="O36" s="1"/>
  <c r="N37"/>
  <c r="O37" s="1"/>
  <c r="N2" i="3"/>
  <c r="O2"/>
  <c r="N3"/>
  <c r="O3" s="1"/>
  <c r="N4"/>
  <c r="O4" s="1"/>
  <c r="N5"/>
  <c r="O5"/>
  <c r="N6"/>
  <c r="O6" s="1"/>
  <c r="N7"/>
  <c r="O7" s="1"/>
  <c r="N8"/>
  <c r="O8" s="1"/>
  <c r="N9"/>
  <c r="O9" s="1"/>
  <c r="N10"/>
  <c r="O10"/>
  <c r="N11"/>
  <c r="O11" s="1"/>
  <c r="N12"/>
  <c r="O12" s="1"/>
  <c r="N13"/>
  <c r="O13"/>
  <c r="N14"/>
  <c r="O14" s="1"/>
  <c r="N15"/>
  <c r="O15" s="1"/>
  <c r="N16"/>
  <c r="O16" s="1"/>
  <c r="N17"/>
  <c r="O17" s="1"/>
  <c r="N18"/>
  <c r="O18"/>
  <c r="N19"/>
  <c r="O19" s="1"/>
  <c r="N20"/>
  <c r="O20" s="1"/>
  <c r="N21"/>
  <c r="O21"/>
  <c r="N22"/>
  <c r="O22" s="1"/>
  <c r="N23"/>
  <c r="O23" s="1"/>
  <c r="N24"/>
  <c r="O24" s="1"/>
  <c r="N25"/>
  <c r="O25" s="1"/>
  <c r="N26"/>
  <c r="O26"/>
  <c r="N27"/>
  <c r="O27" s="1"/>
  <c r="N28"/>
  <c r="O28" s="1"/>
  <c r="N29"/>
  <c r="O29"/>
  <c r="N30"/>
  <c r="O30" s="1"/>
  <c r="N31"/>
  <c r="O31" s="1"/>
  <c r="N32"/>
  <c r="O32" s="1"/>
  <c r="N33"/>
  <c r="O33" s="1"/>
  <c r="N34"/>
  <c r="O34"/>
  <c r="N35"/>
  <c r="O35" s="1"/>
  <c r="N36"/>
  <c r="O36" s="1"/>
  <c r="N37"/>
  <c r="O37"/>
  <c r="N38"/>
  <c r="O38" s="1"/>
  <c r="N39"/>
  <c r="O39" s="1"/>
  <c r="N40"/>
  <c r="O40" s="1"/>
  <c r="N2" i="4"/>
  <c r="O2" s="1"/>
  <c r="N3"/>
  <c r="O3"/>
  <c r="N4"/>
  <c r="O4" s="1"/>
  <c r="N5"/>
  <c r="O5" s="1"/>
  <c r="N6"/>
  <c r="O6"/>
  <c r="N7"/>
  <c r="O7" s="1"/>
  <c r="N8"/>
  <c r="O8" s="1"/>
  <c r="N9"/>
  <c r="O9" s="1"/>
  <c r="N10"/>
  <c r="O10" s="1"/>
  <c r="N11"/>
  <c r="O11"/>
  <c r="N12"/>
  <c r="O12" s="1"/>
  <c r="N13"/>
  <c r="O13" s="1"/>
  <c r="N14"/>
  <c r="O14"/>
  <c r="N15"/>
  <c r="O15" s="1"/>
  <c r="N16"/>
  <c r="O16" s="1"/>
  <c r="N17"/>
  <c r="O17" s="1"/>
  <c r="N18"/>
  <c r="O18" s="1"/>
  <c r="N19"/>
  <c r="O19"/>
  <c r="N2" i="5"/>
  <c r="O2" s="1"/>
  <c r="N3"/>
  <c r="O3" s="1"/>
  <c r="N4"/>
  <c r="O4"/>
  <c r="N5"/>
  <c r="O5" s="1"/>
  <c r="N6"/>
  <c r="O6" s="1"/>
  <c r="N7"/>
  <c r="O7" s="1"/>
  <c r="N8"/>
  <c r="O8" s="1"/>
  <c r="N9"/>
  <c r="O9"/>
  <c r="N10"/>
  <c r="O10" s="1"/>
  <c r="N11"/>
  <c r="O11" s="1"/>
  <c r="N12"/>
  <c r="O12"/>
  <c r="N13"/>
  <c r="O13" s="1"/>
  <c r="N14"/>
  <c r="O14" s="1"/>
  <c r="N15"/>
  <c r="O15" s="1"/>
  <c r="N16"/>
  <c r="O16" s="1"/>
  <c r="N17"/>
  <c r="O17"/>
  <c r="N18"/>
  <c r="O18" s="1"/>
  <c r="N19"/>
  <c r="O19" s="1"/>
  <c r="N20"/>
  <c r="O20"/>
  <c r="N21"/>
  <c r="O21" s="1"/>
  <c r="N22"/>
  <c r="O22" s="1"/>
  <c r="N23"/>
  <c r="O23" s="1"/>
  <c r="N24"/>
  <c r="O24" s="1"/>
  <c r="N25"/>
  <c r="O25"/>
  <c r="N26"/>
  <c r="O26" s="1"/>
  <c r="N27"/>
  <c r="O27" s="1"/>
  <c r="N28"/>
  <c r="O28"/>
  <c r="N29"/>
  <c r="O29" s="1"/>
  <c r="N2" i="6"/>
  <c r="O2" s="1"/>
  <c r="N3"/>
  <c r="O3" s="1"/>
  <c r="N4"/>
  <c r="O4" s="1"/>
  <c r="N5"/>
  <c r="O5"/>
  <c r="N6"/>
  <c r="O6" s="1"/>
  <c r="N7"/>
  <c r="O7" s="1"/>
  <c r="N2" i="7"/>
  <c r="O2"/>
  <c r="N3"/>
  <c r="O3" s="1"/>
  <c r="N4"/>
  <c r="O4" s="1"/>
  <c r="N5"/>
  <c r="O5" s="1"/>
  <c r="N6"/>
  <c r="O6" s="1"/>
  <c r="N7"/>
  <c r="O7"/>
  <c r="N8"/>
  <c r="O8" s="1"/>
  <c r="N9"/>
  <c r="O9" s="1"/>
  <c r="N10"/>
  <c r="O10"/>
  <c r="N11"/>
  <c r="O11" s="1"/>
  <c r="N12"/>
  <c r="O12" s="1"/>
  <c r="N13"/>
  <c r="O13" s="1"/>
  <c r="N14"/>
  <c r="O14" s="1"/>
  <c r="N15"/>
  <c r="O15"/>
  <c r="N16"/>
  <c r="O16" s="1"/>
  <c r="N17"/>
  <c r="O17" s="1"/>
  <c r="N18"/>
  <c r="O18"/>
  <c r="N19"/>
  <c r="O19" s="1"/>
  <c r="N20"/>
  <c r="O20" s="1"/>
  <c r="N21"/>
  <c r="O21" s="1"/>
  <c r="N22"/>
  <c r="O22" s="1"/>
  <c r="N23"/>
  <c r="O23"/>
  <c r="N24"/>
  <c r="O24" s="1"/>
  <c r="N25"/>
  <c r="O25" s="1"/>
  <c r="N26"/>
  <c r="O26"/>
  <c r="N27"/>
  <c r="O27" s="1"/>
  <c r="N28"/>
  <c r="O28" s="1"/>
  <c r="N29"/>
  <c r="O29" s="1"/>
  <c r="N30"/>
  <c r="O30" s="1"/>
  <c r="N31"/>
  <c r="O31"/>
  <c r="N2" i="8"/>
  <c r="O2" s="1"/>
  <c r="N3"/>
  <c r="O3" s="1"/>
  <c r="N4"/>
  <c r="O4"/>
  <c r="N5"/>
  <c r="O5" s="1"/>
  <c r="N6"/>
  <c r="O6" s="1"/>
  <c r="N7"/>
  <c r="O7" s="1"/>
  <c r="N8"/>
  <c r="O8" s="1"/>
  <c r="N9"/>
  <c r="O9"/>
  <c r="N10"/>
  <c r="O10" s="1"/>
  <c r="N11"/>
  <c r="O11" s="1"/>
  <c r="N12"/>
  <c r="O12"/>
  <c r="N13"/>
  <c r="O13" s="1"/>
  <c r="N14"/>
  <c r="O14" s="1"/>
  <c r="N15"/>
  <c r="O15" s="1"/>
  <c r="N16"/>
  <c r="O16" s="1"/>
  <c r="N17"/>
  <c r="O17"/>
  <c r="N18"/>
  <c r="O18" s="1"/>
  <c r="N2" i="9"/>
  <c r="O2" s="1"/>
  <c r="N3"/>
  <c r="O3"/>
  <c r="N4"/>
  <c r="O4" s="1"/>
  <c r="N5"/>
  <c r="O5" s="1"/>
  <c r="N6"/>
  <c r="O6" s="1"/>
  <c r="N7"/>
  <c r="O7" s="1"/>
  <c r="N8"/>
  <c r="O8"/>
  <c r="N9"/>
  <c r="O9" s="1"/>
  <c r="N10"/>
  <c r="O10" s="1"/>
  <c r="N11"/>
  <c r="O11"/>
  <c r="N12"/>
  <c r="O12" s="1"/>
  <c r="N13"/>
  <c r="O13" s="1"/>
  <c r="N14"/>
  <c r="O14" s="1"/>
  <c r="N15"/>
  <c r="O15" s="1"/>
  <c r="N16"/>
  <c r="O16"/>
  <c r="N17"/>
  <c r="O17" s="1"/>
  <c r="N18"/>
  <c r="O18" s="1"/>
  <c r="N2" i="10"/>
  <c r="O2"/>
  <c r="N3"/>
  <c r="O3" s="1"/>
  <c r="N4"/>
  <c r="O4" s="1"/>
  <c r="N5"/>
  <c r="O5" s="1"/>
  <c r="N6"/>
  <c r="O6" s="1"/>
  <c r="N7"/>
  <c r="O7"/>
  <c r="N8"/>
  <c r="O8" s="1"/>
  <c r="N9"/>
  <c r="O9" s="1"/>
  <c r="N10"/>
  <c r="O10"/>
  <c r="N11"/>
  <c r="O11" s="1"/>
  <c r="N12"/>
  <c r="O12" s="1"/>
  <c r="N13"/>
  <c r="O13" s="1"/>
  <c r="N14"/>
  <c r="O14" s="1"/>
  <c r="N15"/>
  <c r="O15"/>
  <c r="N16"/>
  <c r="O16" s="1"/>
  <c r="N17"/>
  <c r="O17" s="1"/>
  <c r="N18"/>
  <c r="O18"/>
  <c r="N19"/>
  <c r="O19" s="1"/>
  <c r="N20"/>
  <c r="O20" s="1"/>
  <c r="N21"/>
  <c r="O21" s="1"/>
  <c r="N22"/>
  <c r="O22" s="1"/>
  <c r="N23"/>
  <c r="O23"/>
  <c r="N24"/>
  <c r="O24" s="1"/>
  <c r="N25"/>
  <c r="O25" s="1"/>
  <c r="N26"/>
  <c r="O26"/>
  <c r="N27"/>
  <c r="O27" s="1"/>
  <c r="N28"/>
  <c r="O28" s="1"/>
  <c r="N29"/>
  <c r="O29" s="1"/>
  <c r="N30"/>
  <c r="O30" s="1"/>
  <c r="N31"/>
  <c r="O31"/>
  <c r="N32"/>
  <c r="O32" s="1"/>
  <c r="N33"/>
  <c r="O33" s="1"/>
  <c r="N34"/>
  <c r="O34"/>
  <c r="N35"/>
  <c r="O35" s="1"/>
  <c r="N36"/>
  <c r="O36" s="1"/>
  <c r="N37"/>
  <c r="O37" s="1"/>
  <c r="N38"/>
  <c r="O38" s="1"/>
  <c r="N39"/>
  <c r="O39"/>
  <c r="N40"/>
  <c r="O40" s="1"/>
  <c r="N41"/>
  <c r="O41" s="1"/>
  <c r="N42"/>
  <c r="O42"/>
  <c r="N43"/>
  <c r="O43" s="1"/>
  <c r="N44"/>
  <c r="O44" s="1"/>
  <c r="N45"/>
  <c r="O45" s="1"/>
  <c r="N46"/>
  <c r="O46" s="1"/>
  <c r="N47"/>
  <c r="O47"/>
  <c r="N48"/>
  <c r="O48" s="1"/>
  <c r="N49"/>
  <c r="O49" s="1"/>
  <c r="N50"/>
  <c r="O50"/>
  <c r="N51"/>
  <c r="O51" s="1"/>
  <c r="N52"/>
  <c r="O52" s="1"/>
  <c r="N53"/>
  <c r="O53" s="1"/>
  <c r="N54"/>
  <c r="O54" s="1"/>
  <c r="N55"/>
  <c r="O55"/>
  <c r="N56"/>
  <c r="O56" s="1"/>
  <c r="N57"/>
  <c r="O57" s="1"/>
  <c r="N58"/>
  <c r="O58"/>
  <c r="N59"/>
  <c r="O59" s="1"/>
  <c r="N60"/>
  <c r="O60" s="1"/>
  <c r="N61"/>
  <c r="O61" s="1"/>
  <c r="N62"/>
  <c r="O62" s="1"/>
  <c r="N63"/>
  <c r="O63"/>
  <c r="N64"/>
  <c r="O64" s="1"/>
  <c r="N65"/>
  <c r="O65" s="1"/>
  <c r="N66"/>
  <c r="O66"/>
  <c r="N2" i="11"/>
  <c r="O2" s="1"/>
  <c r="N3"/>
  <c r="O3" s="1"/>
  <c r="N4"/>
  <c r="O4" s="1"/>
  <c r="N5"/>
  <c r="O5" s="1"/>
  <c r="N6"/>
  <c r="O6"/>
  <c r="N7"/>
  <c r="O7" s="1"/>
  <c r="N8"/>
  <c r="O8" s="1"/>
  <c r="N9"/>
  <c r="O9"/>
  <c r="N10"/>
  <c r="O10" s="1"/>
  <c r="N11"/>
  <c r="O11" s="1"/>
  <c r="N12"/>
  <c r="O12" s="1"/>
  <c r="N13"/>
  <c r="O13" s="1"/>
  <c r="N14"/>
  <c r="O14"/>
  <c r="N15"/>
  <c r="O15" s="1"/>
  <c r="N16"/>
  <c r="O16" s="1"/>
  <c r="N17"/>
  <c r="O17"/>
  <c r="N18"/>
  <c r="O18" s="1"/>
  <c r="N19"/>
  <c r="O19" s="1"/>
  <c r="N2" i="12"/>
  <c r="O2" s="1"/>
  <c r="N3"/>
  <c r="O3" s="1"/>
  <c r="N4"/>
  <c r="O4"/>
  <c r="N5"/>
  <c r="O5" s="1"/>
  <c r="N6"/>
  <c r="O6" s="1"/>
  <c r="O7"/>
  <c r="N8"/>
  <c r="O8"/>
  <c r="N9"/>
  <c r="O9"/>
  <c r="N10"/>
  <c r="O10"/>
  <c r="N11"/>
  <c r="O11"/>
  <c r="N12"/>
  <c r="O12" s="1"/>
  <c r="N13"/>
  <c r="O13"/>
  <c r="N14"/>
  <c r="O14"/>
  <c r="N15"/>
  <c r="O15"/>
  <c r="N16"/>
  <c r="O16"/>
  <c r="N17"/>
  <c r="O17"/>
  <c r="N18"/>
  <c r="O18"/>
  <c r="N19"/>
  <c r="O19"/>
  <c r="N20"/>
  <c r="O20" s="1"/>
  <c r="N21"/>
  <c r="O21"/>
  <c r="N22"/>
  <c r="O22"/>
  <c r="N23"/>
  <c r="O23"/>
  <c r="N24"/>
  <c r="O24"/>
  <c r="N25"/>
  <c r="O25"/>
  <c r="N26"/>
  <c r="O26"/>
  <c r="N27"/>
  <c r="O27"/>
  <c r="N28"/>
  <c r="O28" s="1"/>
  <c r="N29"/>
  <c r="O29"/>
  <c r="N30"/>
  <c r="O30"/>
  <c r="N31"/>
  <c r="O31"/>
  <c r="N32"/>
  <c r="O32"/>
  <c r="N33"/>
  <c r="O33"/>
  <c r="N34"/>
  <c r="O34"/>
  <c r="N35"/>
  <c r="O35"/>
  <c r="N36"/>
  <c r="O36" s="1"/>
  <c r="N2" i="16"/>
  <c r="O2"/>
  <c r="N3"/>
  <c r="O3"/>
  <c r="N4"/>
  <c r="O4"/>
  <c r="N5"/>
  <c r="O5"/>
  <c r="N6"/>
  <c r="O6"/>
  <c r="N7"/>
  <c r="O7"/>
  <c r="N8"/>
  <c r="O8"/>
  <c r="N9"/>
  <c r="O9"/>
  <c r="N2" i="17"/>
  <c r="O2"/>
  <c r="N3"/>
  <c r="O3"/>
  <c r="N4"/>
  <c r="O4"/>
  <c r="N5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</calcChain>
</file>

<file path=xl/sharedStrings.xml><?xml version="1.0" encoding="utf-8"?>
<sst xmlns="http://schemas.openxmlformats.org/spreadsheetml/2006/main" count="11554" uniqueCount="1112">
  <si>
    <t>р.б.</t>
  </si>
  <si>
    <t>Име</t>
  </si>
  <si>
    <t>Презиме</t>
  </si>
  <si>
    <t>Пол</t>
  </si>
  <si>
    <t>Предмет</t>
  </si>
  <si>
    <t>Назив рада</t>
  </si>
  <si>
    <t>Mентор</t>
  </si>
  <si>
    <t>Регионални центар</t>
  </si>
  <si>
    <t>Разред</t>
  </si>
  <si>
    <t>Име школе</t>
  </si>
  <si>
    <t>Град</t>
  </si>
  <si>
    <t>Квалитет
рада (бодова)</t>
  </si>
  <si>
    <t>Тест</t>
  </si>
  <si>
    <t>Укупно 13-14</t>
  </si>
  <si>
    <t>Ранг</t>
  </si>
  <si>
    <t>Јана</t>
  </si>
  <si>
    <t>Лекић</t>
  </si>
  <si>
    <t>Ж</t>
  </si>
  <si>
    <t>биологија</t>
  </si>
  <si>
    <t>HCT-116 ћелијска линија: особине и крива раста</t>
  </si>
  <si>
    <t>Милена Милутиновић, Сузана М. Добричић</t>
  </si>
  <si>
    <t xml:space="preserve">Центар за образовање Крагујевац </t>
  </si>
  <si>
    <t>Прва крагујевачка гимназија</t>
  </si>
  <si>
    <t>Крагујевац</t>
  </si>
  <si>
    <t>Спасојевић</t>
  </si>
  <si>
    <t>Срна</t>
  </si>
  <si>
    <t>Аранђеловић</t>
  </si>
  <si>
    <t>Антитуморски потенцијал екстракта биљке Аllium FlavumL. Plant Extract</t>
  </si>
  <si>
    <t>Милена Милутиновић</t>
  </si>
  <si>
    <t xml:space="preserve">Ана </t>
  </si>
  <si>
    <t>Цветић</t>
  </si>
  <si>
    <t xml:space="preserve">Матеја </t>
  </si>
  <si>
    <t>Иванов</t>
  </si>
  <si>
    <t>М</t>
  </si>
  <si>
    <t>Неутрализација полутаната канализационог муља применом β -дикетоната</t>
  </si>
  <si>
    <t>Снежана Бранковић, Филип Грбовић и Сузана М. Добричић</t>
  </si>
  <si>
    <t>Ангелина</t>
  </si>
  <si>
    <t>Бранковић</t>
  </si>
  <si>
    <t>Ива</t>
  </si>
  <si>
    <t>Митровић</t>
  </si>
  <si>
    <t>Учесталост инфективне мононуклеозе код деце средњошколског узраста</t>
  </si>
  <si>
    <t>Јованка Мијић</t>
  </si>
  <si>
    <t>Лозница</t>
  </si>
  <si>
    <t>Гимназија"Вук Караџић"</t>
  </si>
  <si>
    <t>Вања</t>
  </si>
  <si>
    <t>Тутуновић</t>
  </si>
  <si>
    <t>Рудералне биљке Чачка</t>
  </si>
  <si>
    <t>Татјана Перишић</t>
  </si>
  <si>
    <t>РЦТ Чачак</t>
  </si>
  <si>
    <t>Гимназија Ивањица</t>
  </si>
  <si>
    <t>Ивањица</t>
  </si>
  <si>
    <t xml:space="preserve">Миа </t>
  </si>
  <si>
    <t>Терзић</t>
  </si>
  <si>
    <t>Присуство вируска шарке у садном материјалу шљиве</t>
  </si>
  <si>
    <t xml:space="preserve"> др Ивана Матовић Пурић</t>
  </si>
  <si>
    <t>Гимназија Чачак</t>
  </si>
  <si>
    <t>Чачак</t>
  </si>
  <si>
    <t>Филип</t>
  </si>
  <si>
    <t>Митић</t>
  </si>
  <si>
    <t>географија</t>
  </si>
  <si>
    <t>Анализа аридности климе у Јужном Банату у последњих 50 година</t>
  </si>
  <si>
    <t>Светлана Марчетић</t>
  </si>
  <si>
    <t>Панчево</t>
  </si>
  <si>
    <t>Гимназија Урош Предић</t>
  </si>
  <si>
    <t>Миња</t>
  </si>
  <si>
    <t>Ресимић</t>
  </si>
  <si>
    <t>Планина Тара</t>
  </si>
  <si>
    <t>Драгана Маричић</t>
  </si>
  <si>
    <t>Лука</t>
  </si>
  <si>
    <t>Драговић</t>
  </si>
  <si>
    <t>Шар планина</t>
  </si>
  <si>
    <t>Теодора</t>
  </si>
  <si>
    <t>Никетић</t>
  </si>
  <si>
    <t>Бледско језеро</t>
  </si>
  <si>
    <t>Ивона</t>
  </si>
  <si>
    <t>Станић</t>
  </si>
  <si>
    <t>Палићко језеро</t>
  </si>
  <si>
    <t>Марина</t>
  </si>
  <si>
    <t>Јовановић</t>
  </si>
  <si>
    <t>Фрушка Гора</t>
  </si>
  <si>
    <t>Тамара</t>
  </si>
  <si>
    <t>Шумадија</t>
  </si>
  <si>
    <t>Александра</t>
  </si>
  <si>
    <t>Миловановић</t>
  </si>
  <si>
    <t>Велики кањон</t>
  </si>
  <si>
    <t>Николина</t>
  </si>
  <si>
    <t>Поледица</t>
  </si>
  <si>
    <t>Ђердапска клисура</t>
  </si>
  <si>
    <t>Сава</t>
  </si>
  <si>
    <t>Домановић</t>
  </si>
  <si>
    <t>енгелски језик</t>
  </si>
  <si>
    <t>Effects of anxiety on the human body</t>
  </si>
  <si>
    <t>Невена Г. Миловановић</t>
  </si>
  <si>
    <t xml:space="preserve">Крагујевац </t>
  </si>
  <si>
    <t>Дуња</t>
  </si>
  <si>
    <t>Дидић</t>
  </si>
  <si>
    <t>енглески језик</t>
  </si>
  <si>
    <t>Psychological Benefits of Sports for Serbian Teenagers</t>
  </si>
  <si>
    <t>Данијел Ристић</t>
  </si>
  <si>
    <t>Београд 1-Земун</t>
  </si>
  <si>
    <t>1</t>
  </si>
  <si>
    <t>X гимназија „Михајло Пупин“, Београд</t>
  </si>
  <si>
    <t>Београд</t>
  </si>
  <si>
    <t xml:space="preserve">Милена </t>
  </si>
  <si>
    <t>Стојковић</t>
  </si>
  <si>
    <t>Нека шансе буду увек у твоју корист</t>
  </si>
  <si>
    <t>Милан чарапић</t>
  </si>
  <si>
    <t>Ниш</t>
  </si>
  <si>
    <t>1.</t>
  </si>
  <si>
    <t>Гимназија Куршумлија</t>
  </si>
  <si>
    <t>Куршумлија</t>
  </si>
  <si>
    <t>Богдан</t>
  </si>
  <si>
    <t>Рајић</t>
  </si>
  <si>
    <t>Greek mythology shown through "Hades" the video game</t>
  </si>
  <si>
    <t>Друга крагујевачка гимназија</t>
  </si>
  <si>
    <t>Виктор</t>
  </si>
  <si>
    <t>Томић</t>
  </si>
  <si>
    <t>A linguistic analysis of J.R.R. Tolkien's languages</t>
  </si>
  <si>
    <t>Јован</t>
  </si>
  <si>
    <t>Николић</t>
  </si>
  <si>
    <t>Telephone – historical development and modern approach in the young</t>
  </si>
  <si>
    <t>Наташа Аранђеловић</t>
  </si>
  <si>
    <t>Бор</t>
  </si>
  <si>
    <t>Техничка школа</t>
  </si>
  <si>
    <t>Књажевац</t>
  </si>
  <si>
    <t>Симић</t>
  </si>
  <si>
    <t xml:space="preserve">Јован </t>
  </si>
  <si>
    <t>Живановић</t>
  </si>
  <si>
    <t>Consumerism or saving money-Black Friday</t>
  </si>
  <si>
    <t>Ана Стреховец</t>
  </si>
  <si>
    <t>Машинско-електротехничка школа</t>
  </si>
  <si>
    <t xml:space="preserve">Јована </t>
  </si>
  <si>
    <t>Савић</t>
  </si>
  <si>
    <t>How does music affect us?</t>
  </si>
  <si>
    <t>Јулија</t>
  </si>
  <si>
    <t>Бабовић</t>
  </si>
  <si>
    <t>Свет квизова</t>
  </si>
  <si>
    <t>Маја Булајић</t>
  </si>
  <si>
    <t>Врање</t>
  </si>
  <si>
    <t>Гимназија Бора Станковић</t>
  </si>
  <si>
    <t xml:space="preserve">Николина </t>
  </si>
  <si>
    <t>Јаћимовић</t>
  </si>
  <si>
    <t>Истраживање користи и ризика вештачке интелигенције</t>
  </si>
  <si>
    <t>Тотић</t>
  </si>
  <si>
    <t>Happiness is a way of travel, not a destination</t>
  </si>
  <si>
    <t>Зорана</t>
  </si>
  <si>
    <t>Станковић</t>
  </si>
  <si>
    <t>Greek mythology: а closer look at ancient beliefs</t>
  </si>
  <si>
    <t>Снежана Стипић</t>
  </si>
  <si>
    <t>Гимназија Светозар Марковић</t>
  </si>
  <si>
    <t>Сурдулица</t>
  </si>
  <si>
    <t>The existence of the multiverse</t>
  </si>
  <si>
    <t>Мирјана Ковачевић</t>
  </si>
  <si>
    <t>Емилија</t>
  </si>
  <si>
    <t>The History of the Internet</t>
  </si>
  <si>
    <t>Јелена Кошчица</t>
  </si>
  <si>
    <t>Ирена</t>
  </si>
  <si>
    <t>The fashion styles in 70s/80s/90s /00</t>
  </si>
  <si>
    <t>Татјана Савић</t>
  </si>
  <si>
    <t>Средња школа</t>
  </si>
  <si>
    <t>М.Зворник</t>
  </si>
  <si>
    <t xml:space="preserve">Марија </t>
  </si>
  <si>
    <t>Вујановић</t>
  </si>
  <si>
    <t>M. Зворник</t>
  </si>
  <si>
    <t>Анђела</t>
  </si>
  <si>
    <t>Којић</t>
  </si>
  <si>
    <t>Are brand name clothes worth the price?</t>
  </si>
  <si>
    <t>Крсмановић</t>
  </si>
  <si>
    <t>Крстић</t>
  </si>
  <si>
    <t>The Mysteries of the Bermuda Triangle</t>
  </si>
  <si>
    <t>Кристина Павловић</t>
  </si>
  <si>
    <t>Крупањ</t>
  </si>
  <si>
    <t xml:space="preserve">Леа </t>
  </si>
  <si>
    <t>Топаловић</t>
  </si>
  <si>
    <t>The concept of human beauty in antiquity</t>
  </si>
  <si>
    <t>Немања Jаковљевић</t>
  </si>
  <si>
    <t>Шабачка гимназија</t>
  </si>
  <si>
    <t>Шабац</t>
  </si>
  <si>
    <t>Ленка</t>
  </si>
  <si>
    <t>Рафајловић</t>
  </si>
  <si>
    <t>The psyhology of synesthesia</t>
  </si>
  <si>
    <t xml:space="preserve">Александар Сабатоковски </t>
  </si>
  <si>
    <t>Ваљевска гимназија</t>
  </si>
  <si>
    <t>Ваљево</t>
  </si>
  <si>
    <t>Радосављевић</t>
  </si>
  <si>
    <t>Црвена планета Марс</t>
  </si>
  <si>
    <t>Анита Новосел</t>
  </si>
  <si>
    <t xml:space="preserve">Анђелија </t>
  </si>
  <si>
    <t>The different beetwen American one British sing lenguage</t>
  </si>
  <si>
    <t>А.Саботовски</t>
  </si>
  <si>
    <t>Мартина</t>
  </si>
  <si>
    <t>Паровић</t>
  </si>
  <si>
    <t>Jan Kuciák</t>
  </si>
  <si>
    <t>Јелена Ружичић</t>
  </si>
  <si>
    <t xml:space="preserve">Техничка школа </t>
  </si>
  <si>
    <t>Ана</t>
  </si>
  <si>
    <t>Најважнији изуми жена</t>
  </si>
  <si>
    <t>Прехрамбено-угоститељска школа</t>
  </si>
  <si>
    <t xml:space="preserve">Милица </t>
  </si>
  <si>
    <t>Бујошевић</t>
  </si>
  <si>
    <t>Поетско буђење Кендрика Ламара</t>
  </si>
  <si>
    <t>Бојана Мијатовић</t>
  </si>
  <si>
    <t>Јеротијевић</t>
  </si>
  <si>
    <t>The band Queen: achievements and signifiance</t>
  </si>
  <si>
    <t>Милош</t>
  </si>
  <si>
    <t>Јовићевић</t>
  </si>
  <si>
    <t>Незаборавна Одисеја Џима Керија</t>
  </si>
  <si>
    <t>Гавриловић</t>
  </si>
  <si>
    <t>Тражим помиловање-Десанка Максимовић</t>
  </si>
  <si>
    <t>Јелена</t>
  </si>
  <si>
    <t>Пацић</t>
  </si>
  <si>
    <t>Живот принцезе Маргарет, грофице од Сноудона</t>
  </si>
  <si>
    <t>Taра</t>
  </si>
  <si>
    <t>Колџић</t>
  </si>
  <si>
    <t>животна средина</t>
  </si>
  <si>
    <t>Београд 2</t>
  </si>
  <si>
    <t>Прва београдска гимназија</t>
  </si>
  <si>
    <t>Ћирковић</t>
  </si>
  <si>
    <t>информатика</t>
  </si>
  <si>
    <t>Vizio3D</t>
  </si>
  <si>
    <t>Реља Ћурчин</t>
  </si>
  <si>
    <t>ЕТШ „Земун“, Београд</t>
  </si>
  <si>
    <t>Огњен</t>
  </si>
  <si>
    <t>Таировски</t>
  </si>
  <si>
    <t>Phoenix</t>
  </si>
  <si>
    <t>Маша</t>
  </si>
  <si>
    <t>Стефановић</t>
  </si>
  <si>
    <t>Дигитална библиотека: програм за праћење и чување прогреса читања</t>
  </si>
  <si>
    <t>Ивана</t>
  </si>
  <si>
    <t>Мијаиловић</t>
  </si>
  <si>
    <t>информатика и програмирање</t>
  </si>
  <si>
    <t>Креирање игрице Луди мехурић у PYGAME</t>
  </si>
  <si>
    <t>мр Милоратка Симеуновић</t>
  </si>
  <si>
    <t>Јаковљевић</t>
  </si>
  <si>
    <t>Креирање игрице Луди мехурићу PYGAME</t>
  </si>
  <si>
    <t>Михаило</t>
  </si>
  <si>
    <t>Вучићевић</t>
  </si>
  <si>
    <t>Веб-сајт Србија у оку</t>
  </si>
  <si>
    <t>мр Гордана Марковић</t>
  </si>
  <si>
    <t>Ракановић</t>
  </si>
  <si>
    <t>историја</t>
  </si>
  <si>
    <t>Феномен египтоманије и Антике у свету и Србији/Југославији у 19. и првој половини 20. века</t>
  </si>
  <si>
    <t>Милосава Девић</t>
  </si>
  <si>
    <t>I београдска гимназија</t>
  </si>
  <si>
    <t>Влајковић</t>
  </si>
  <si>
    <t>Историја емоција кроз другу половину 20. века у Панчеву</t>
  </si>
  <si>
    <t>Никола Конески</t>
  </si>
  <si>
    <t>Гимазија Урош Предић</t>
  </si>
  <si>
    <t>Сандра</t>
  </si>
  <si>
    <t>Илић</t>
  </si>
  <si>
    <t>Историја Културно-уметничког друштва „Станко Пауновић” НИС РН Панчево</t>
  </si>
  <si>
    <t>Вукашин</t>
  </si>
  <si>
    <t>Ивановић</t>
  </si>
  <si>
    <t>Мој прадеда Тома Ивановић народни херој</t>
  </si>
  <si>
    <t>Рајка Дојчиновић</t>
  </si>
  <si>
    <t xml:space="preserve">Гимназија Светозар Марковић </t>
  </si>
  <si>
    <t>Хана</t>
  </si>
  <si>
    <t>У сусрет стогодишњици Спомен-костурнице у Сурдулици</t>
  </si>
  <si>
    <t>Бранислав</t>
  </si>
  <si>
    <t>Лукић</t>
  </si>
  <si>
    <t>Историја чаја</t>
  </si>
  <si>
    <t>Дијана Трипковић</t>
  </si>
  <si>
    <t>Раденка</t>
  </si>
  <si>
    <t>Историја видео игара</t>
  </si>
  <si>
    <t>Плакала би деца али војници не</t>
  </si>
  <si>
    <t>Г.Бркић, С.Џелатовић</t>
  </si>
  <si>
    <t>Вера</t>
  </si>
  <si>
    <t>Археолошки локалитет Пауље</t>
  </si>
  <si>
    <t>Живот у Винчанској култури</t>
  </si>
  <si>
    <t>Земунска гимназија</t>
  </si>
  <si>
    <t xml:space="preserve">Андријана </t>
  </si>
  <si>
    <t>Вукајловић</t>
  </si>
  <si>
    <t>Жене у породици Крен</t>
  </si>
  <si>
    <t>Данијела Давидовић</t>
  </si>
  <si>
    <t>Гимназија</t>
  </si>
  <si>
    <t>Бумбаревић</t>
  </si>
  <si>
    <t>Утицај цркве Христовог Вазнесења на развој Чачка</t>
  </si>
  <si>
    <t>Нађа</t>
  </si>
  <si>
    <t>Милојковић</t>
  </si>
  <si>
    <t>књижевност</t>
  </si>
  <si>
    <t>Анализа приказа женских ликова у епским народним песмама у социјалним променама</t>
  </si>
  <si>
    <t>Јелена Стојковић Цветковић</t>
  </si>
  <si>
    <t>Прва нишка гимназија "Стеван Сремац"</t>
  </si>
  <si>
    <t xml:space="preserve">Јулија </t>
  </si>
  <si>
    <t>Кошанин</t>
  </si>
  <si>
    <t>Тематско-мотивске преокупације Ане Ристовић</t>
  </si>
  <si>
    <t xml:space="preserve"> Сања Перовановић</t>
  </si>
  <si>
    <t>Медицинска школа Чачак</t>
  </si>
  <si>
    <t xml:space="preserve">Милутин </t>
  </si>
  <si>
    <t>Библијски подтекст и васпитна функција Венцловићевих беседа</t>
  </si>
  <si>
    <t>Сања Перовановић</t>
  </si>
  <si>
    <t xml:space="preserve">Лена </t>
  </si>
  <si>
    <t>Ајдачић</t>
  </si>
  <si>
    <t>Подвиг и издаја јунака у српским народним епским песмама</t>
  </si>
  <si>
    <t>Милошевић</t>
  </si>
  <si>
    <t>Рефлексија о родољубљу у збирци песама Малена Бањска Милене Марковић</t>
  </si>
  <si>
    <t xml:space="preserve">Јелена </t>
  </si>
  <si>
    <t>Ацовић</t>
  </si>
  <si>
    <t xml:space="preserve"> Друштвена ангажованост Марчеловог албума Нојева варкау синкретизму књижевности и музике</t>
  </si>
  <si>
    <t xml:space="preserve">Сања </t>
  </si>
  <si>
    <t>Чоловић</t>
  </si>
  <si>
    <t xml:space="preserve"> Тематско- мотивске преокупације у збирци прича Снови за буднеЈелене Ћусловић</t>
  </si>
  <si>
    <t>Српска школа Будимпешта</t>
  </si>
  <si>
    <t>Будимпешта</t>
  </si>
  <si>
    <t>Јованa</t>
  </si>
  <si>
    <t>Крстајић</t>
  </si>
  <si>
    <t>математика</t>
  </si>
  <si>
    <t>Хорнерова схема</t>
  </si>
  <si>
    <t>Берина Латовић</t>
  </si>
  <si>
    <t>Математичка гимназија, Београд</t>
  </si>
  <si>
    <t>Анамариа</t>
  </si>
  <si>
    <t>Лалић</t>
  </si>
  <si>
    <t>Споља приписана кружница троугла</t>
  </si>
  <si>
    <t>IX гимназија „Михаило Петровић Алас“, Београд</t>
  </si>
  <si>
    <t>Мина</t>
  </si>
  <si>
    <t>Шантић</t>
  </si>
  <si>
    <t>Алекса</t>
  </si>
  <si>
    <t>Марчетић</t>
  </si>
  <si>
    <t>Божанска пропорција у теорији оптимизације</t>
  </si>
  <si>
    <t>Јасмина Мицић</t>
  </si>
  <si>
    <t>Страхиња</t>
  </si>
  <si>
    <t>Ковачевић</t>
  </si>
  <si>
    <t>Визуелизације критеријума дељивости са 7</t>
  </si>
  <si>
    <t>Петар</t>
  </si>
  <si>
    <t>Радмановић</t>
  </si>
  <si>
    <t>Бројеви и игре</t>
  </si>
  <si>
    <t>Калинић</t>
  </si>
  <si>
    <t>Линеарне функције одређене различито на различитим интервалима R</t>
  </si>
  <si>
    <t xml:space="preserve">Андреј </t>
  </si>
  <si>
    <t>Јовић</t>
  </si>
  <si>
    <t>Савршени и пријатељски бројеви</t>
  </si>
  <si>
    <t>Милан Стојановић</t>
  </si>
  <si>
    <t xml:space="preserve">Гимназија Јован Јовановић Змај   </t>
  </si>
  <si>
    <t>Нови Сад</t>
  </si>
  <si>
    <t>Ања</t>
  </si>
  <si>
    <t>Димитријевић</t>
  </si>
  <si>
    <t>Конгруенције и примене</t>
  </si>
  <si>
    <t>Зорица Бегуш</t>
  </si>
  <si>
    <t>Вижлина</t>
  </si>
  <si>
    <t>Одређивање броја путева на мрежи</t>
  </si>
  <si>
    <t>Марија Стевановић, др Марија Ђукић</t>
  </si>
  <si>
    <t>Стојадиновић</t>
  </si>
  <si>
    <t>Фибоначијев низ</t>
  </si>
  <si>
    <t>Весна Девеџић</t>
  </si>
  <si>
    <t>Гимназија „Свети Сава" Пожега</t>
  </si>
  <si>
    <t>Пожега</t>
  </si>
  <si>
    <t xml:space="preserve">Вељко </t>
  </si>
  <si>
    <t>Стојанић</t>
  </si>
  <si>
    <t xml:space="preserve">Петар </t>
  </si>
  <si>
    <t>Челик</t>
  </si>
  <si>
    <t xml:space="preserve">мехатроника </t>
  </si>
  <si>
    <t>Мебијусова трака</t>
  </si>
  <si>
    <t>Милкица Костић</t>
  </si>
  <si>
    <t>Електротехничка школа „Раде Кончар"</t>
  </si>
  <si>
    <t>Горан</t>
  </si>
  <si>
    <t>Божовић</t>
  </si>
  <si>
    <t>Математичка индукција – кључ за алгоритамску исправнст у Теорији графова</t>
  </si>
  <si>
    <t>Саобраћајно-техничка школа</t>
  </si>
  <si>
    <t>Ади</t>
  </si>
  <si>
    <t>Шабанија</t>
  </si>
  <si>
    <t>Процена будуће вредности деонице на берзи помоћу методе најмањих квадрата</t>
  </si>
  <si>
    <t>Прибој</t>
  </si>
  <si>
    <t>Урош</t>
  </si>
  <si>
    <t>Аврамовић</t>
  </si>
  <si>
    <t>Александар Дилпарић</t>
  </si>
  <si>
    <t>Марта</t>
  </si>
  <si>
    <t>Јездимировић</t>
  </si>
  <si>
    <t xml:space="preserve"> српски језик</t>
  </si>
  <si>
    <t>Изопериметријски проблем</t>
  </si>
  <si>
    <t xml:space="preserve">Дарја </t>
  </si>
  <si>
    <t>Изводи првог реда</t>
  </si>
  <si>
    <t>Брдаревић</t>
  </si>
  <si>
    <t>српски језик</t>
  </si>
  <si>
    <t>Квадратни остаци</t>
  </si>
  <si>
    <t>Сузана Ђорђевић Пејовић</t>
  </si>
  <si>
    <t>Тадић</t>
  </si>
  <si>
    <t>Билијарски сто-игралиште за математичаре</t>
  </si>
  <si>
    <t>Наталија Филиповић</t>
  </si>
  <si>
    <t>Милица</t>
  </si>
  <si>
    <t>Милетић</t>
  </si>
  <si>
    <t>Милена Петровић</t>
  </si>
  <si>
    <t xml:space="preserve">Алекса </t>
  </si>
  <si>
    <t>Лучић</t>
  </si>
  <si>
    <t>Геометрија на целобројној мрежи</t>
  </si>
  <si>
    <t>Марија Јеверичић</t>
  </si>
  <si>
    <t>Лазаревић</t>
  </si>
  <si>
    <t>Лексеме ватра и врата и њихова контекстуализација у друштву</t>
  </si>
  <si>
    <t>Гимназија Свети Сава Пожега</t>
  </si>
  <si>
    <t>Јечменица</t>
  </si>
  <si>
    <t>физика</t>
  </si>
  <si>
    <t>Загонетка о 100 затвореника</t>
  </si>
  <si>
    <t>др Јован Цигановић</t>
  </si>
  <si>
    <t>Смиљанић</t>
  </si>
  <si>
    <t>Вероватноћа у генетици</t>
  </si>
  <si>
    <t>Стефан</t>
  </si>
  <si>
    <t>Примена комбинација и пермутација у телекомуникацији</t>
  </si>
  <si>
    <t>Јовица Милисављевић</t>
  </si>
  <si>
    <t xml:space="preserve">Михајло </t>
  </si>
  <si>
    <t>Пешић</t>
  </si>
  <si>
    <t>Примена теорије бројева у криптографији</t>
  </si>
  <si>
    <t>Јелена Марковић</t>
  </si>
  <si>
    <t>Никола</t>
  </si>
  <si>
    <t>Капларевић</t>
  </si>
  <si>
    <r>
      <t>Неке особине функције τ(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)</t>
    </r>
  </si>
  <si>
    <t>Олга Дукић</t>
  </si>
  <si>
    <t>Ружица</t>
  </si>
  <si>
    <t>Тодоровић</t>
  </si>
  <si>
    <t>Математичко решење једне познате игре</t>
  </si>
  <si>
    <t>Јањић</t>
  </si>
  <si>
    <t>Драмићанин</t>
  </si>
  <si>
    <t>Графови и примене</t>
  </si>
  <si>
    <t>Миа</t>
  </si>
  <si>
    <t>Јанићијевић</t>
  </si>
  <si>
    <t>хемија</t>
  </si>
  <si>
    <t>др Иванка Ивановић</t>
  </si>
  <si>
    <t>Ђорђевић</t>
  </si>
  <si>
    <t xml:space="preserve">Андрија </t>
  </si>
  <si>
    <t>Ђурковић</t>
  </si>
  <si>
    <t>Примене линеарне алгебре</t>
  </si>
  <si>
    <t>др Јелена Максимовић</t>
  </si>
  <si>
    <t>V београдска гимназија</t>
  </si>
  <si>
    <t>Бојковић</t>
  </si>
  <si>
    <t>Магичне фигуре</t>
  </si>
  <si>
    <t>др Јелена Вукадиновић</t>
  </si>
  <si>
    <t>III београдска гимназија</t>
  </si>
  <si>
    <t>Димитрије</t>
  </si>
  <si>
    <t>Кузмановић</t>
  </si>
  <si>
    <t>Биљана Арсић</t>
  </si>
  <si>
    <t>Гимназија "Бора Станковић"</t>
  </si>
  <si>
    <t>Момчиловић</t>
  </si>
  <si>
    <t>Композити графита и металних оксида као катализатори</t>
  </si>
  <si>
    <t>Радомир Љупковић</t>
  </si>
  <si>
    <t>Испитивање интеракција клинички коришћеног изоконозола са албумином</t>
  </si>
  <si>
    <t>Бојана Пантовић</t>
  </si>
  <si>
    <t xml:space="preserve">Антонина </t>
  </si>
  <si>
    <t>Луција</t>
  </si>
  <si>
    <t>Пантић</t>
  </si>
  <si>
    <t>Испитивање присуства органских материја у "Масуричкој реци"</t>
  </si>
  <si>
    <t>Јелена Станковић</t>
  </si>
  <si>
    <t>Тијана</t>
  </si>
  <si>
    <t>Милић</t>
  </si>
  <si>
    <t>Раздвајање компонената смеше натријум хлорида, баријум хромата и јода</t>
  </si>
  <si>
    <t>проф. др Павле Машковић</t>
  </si>
  <si>
    <t>Милићевић</t>
  </si>
  <si>
    <t>Одређивање количине натријума у Златном Пеку</t>
  </si>
  <si>
    <t>Милена Васовић</t>
  </si>
  <si>
    <t xml:space="preserve">Уна </t>
  </si>
  <si>
    <t>Радовић</t>
  </si>
  <si>
    <t>Полисемија именица: срце, глава и рука</t>
  </si>
  <si>
    <t xml:space="preserve"> 2.</t>
  </si>
  <si>
    <t>Додеровић</t>
  </si>
  <si>
    <t>Коришћење различитих генетичких маркера у филогенији породице Salmonidae</t>
  </si>
  <si>
    <t>др Драгана Миличић</t>
  </si>
  <si>
    <t>Ћирић</t>
  </si>
  <si>
    <t>Бихевиорална анализа-понашање ларви водених инсеката у присуству микропластике</t>
  </si>
  <si>
    <t>Димитрија Савић Здравковић, Мелита Мустафић</t>
  </si>
  <si>
    <t>2.</t>
  </si>
  <si>
    <t>Трајковић</t>
  </si>
  <si>
    <t>Учесталост Streptococcus pyogenes код деце у сезони грипа</t>
  </si>
  <si>
    <t>Мирјана Стаменковић</t>
  </si>
  <si>
    <t>Медицинска школа Др Изабел Емсли Хатон</t>
  </si>
  <si>
    <t>Лазар</t>
  </si>
  <si>
    <t>Василије Вук</t>
  </si>
  <si>
    <t>Цимеша</t>
  </si>
  <si>
    <t>Софтер за класификацију и клиничку дијагностику ретких болести</t>
  </si>
  <si>
    <t>Дина</t>
  </si>
  <si>
    <t>Војводић</t>
  </si>
  <si>
    <t>МИГРАЦИЈЕ РУСИНА У И ИЗ АУТОНОМНЕ ПОКРАИЈИНЕ ВОЈВОДИНЕ</t>
  </si>
  <si>
    <t>Драган Стојањеловић</t>
  </si>
  <si>
    <t>Гимназија Јован Јовановић Змај</t>
  </si>
  <si>
    <t>Лилић</t>
  </si>
  <si>
    <t>Утицај одлива мозгова на социјалну компоненту одрживог развоја локалне средине</t>
  </si>
  <si>
    <t>Јелена Живковић</t>
  </si>
  <si>
    <t>Иван</t>
  </si>
  <si>
    <t>Милосављевић</t>
  </si>
  <si>
    <t>Венеција</t>
  </si>
  <si>
    <t>Лишанин</t>
  </si>
  <si>
    <t>Ђавоља варош</t>
  </si>
  <si>
    <t>Радовановић</t>
  </si>
  <si>
    <t>Источна Србија</t>
  </si>
  <si>
    <t>Мићић</t>
  </si>
  <si>
    <t>Туристичке вредности Хаџи-Проданове пећине</t>
  </si>
  <si>
    <t>Александар Маричић</t>
  </si>
  <si>
    <t>Јована</t>
  </si>
  <si>
    <t>Миленковић</t>
  </si>
  <si>
    <t>Ресавска пећина</t>
  </si>
  <si>
    <t>Екологија и заштита животне средине</t>
  </si>
  <si>
    <t>Утицај тешких метала из процедних вода са дивљих депонија на околно земљиште и вегетацију</t>
  </si>
  <si>
    <t>Димитрија Савић Здравковић,Драгана Ашћерић</t>
  </si>
  <si>
    <t xml:space="preserve">Гимназија "Светозар Марковић" </t>
  </si>
  <si>
    <t>Сара</t>
  </si>
  <si>
    <t>IHG Hotels &amp; Resorts</t>
  </si>
  <si>
    <t>2</t>
  </si>
  <si>
    <t>Средња туристичка школа</t>
  </si>
  <si>
    <t>Маријана</t>
  </si>
  <si>
    <t>Бадрљички</t>
  </si>
  <si>
    <t>SIMILARITIES AND DIFFERENCES BETWEEN THE BOOK “THE DIARY OF A YOUNG GIRL“ AND THE MOVIE “LIFE IS BEAUTIFUL“</t>
  </si>
  <si>
    <t>Вера Караџин</t>
  </si>
  <si>
    <t>Гимназија Душан Васиљев</t>
  </si>
  <si>
    <t>Кикинда</t>
  </si>
  <si>
    <t>Перић</t>
  </si>
  <si>
    <t>AI and it  s influence</t>
  </si>
  <si>
    <t>Наташа Петровић</t>
  </si>
  <si>
    <t>Criminal psihology</t>
  </si>
  <si>
    <t>Полић</t>
  </si>
  <si>
    <t>Auto brewery syndrom</t>
  </si>
  <si>
    <t>Ајла</t>
  </si>
  <si>
    <t>Кодрић</t>
  </si>
  <si>
    <t>Past still haunts the young mums - chiuld trafficking</t>
  </si>
  <si>
    <t>Амерички грађански рат</t>
  </si>
  <si>
    <t>Звонко Радовановић</t>
  </si>
  <si>
    <t>China"s one child policy</t>
  </si>
  <si>
    <t>Смиљана Нинковић</t>
  </si>
  <si>
    <t>Гојковић</t>
  </si>
  <si>
    <t>Фројдова теорија личности</t>
  </si>
  <si>
    <t xml:space="preserve">Марко </t>
  </si>
  <si>
    <t>Теорије завере</t>
  </si>
  <si>
    <t>Петковић</t>
  </si>
  <si>
    <t>Жибот краља Хенрија VIII</t>
  </si>
  <si>
    <t>Данијела Цукавац</t>
  </si>
  <si>
    <t>Тотовић</t>
  </si>
  <si>
    <t>Титаник</t>
  </si>
  <si>
    <t>Павле</t>
  </si>
  <si>
    <t>Богдановић</t>
  </si>
  <si>
    <t>Откривање прошлости- историјска анализа о светским пандемијама</t>
  </si>
  <si>
    <t>Сенић</t>
  </si>
  <si>
    <t>Живот и рад Еда и Лорејн Ворен</t>
  </si>
  <si>
    <t>Поезија Тејлор Свифт</t>
  </si>
  <si>
    <t>Шулубурић</t>
  </si>
  <si>
    <t>Познати и мање познати океански митови</t>
  </si>
  <si>
    <t>Андреа</t>
  </si>
  <si>
    <t>Грујовић</t>
  </si>
  <si>
    <t>Цар Нерон: уметник или Антихрист</t>
  </si>
  <si>
    <t>Вук</t>
  </si>
  <si>
    <t>Петровић</t>
  </si>
  <si>
    <t>Квантно рачунарство, револуција модерног рачунарства</t>
  </si>
  <si>
    <t>Исидора Јовановић</t>
  </si>
  <si>
    <t>Милан</t>
  </si>
  <si>
    <t>Коматиновић</t>
  </si>
  <si>
    <t>Линукс</t>
  </si>
  <si>
    <t>Андрија Ђуришић</t>
  </si>
  <si>
    <t>Принцип функционисања, кодни запис и израда програма математићке игре "Мој број"</t>
  </si>
  <si>
    <t>Дејан Пејчић</t>
  </si>
  <si>
    <t xml:space="preserve">Лука </t>
  </si>
  <si>
    <t xml:space="preserve">Богосављевић </t>
  </si>
  <si>
    <t>Решавање проблема Ханојских кула помоћу рекузивне функције у програском језику Python</t>
  </si>
  <si>
    <t>Дејан Николић</t>
  </si>
  <si>
    <t>Зајечар</t>
  </si>
  <si>
    <t xml:space="preserve">Урош </t>
  </si>
  <si>
    <t>Смадуловић</t>
  </si>
  <si>
    <t>Употреба вештачке интелигенције на ардуино склопу</t>
  </si>
  <si>
    <t xml:space="preserve">Лара </t>
  </si>
  <si>
    <t>Вереш</t>
  </si>
  <si>
    <t>Аутоматизовани систем за анализу и побољшање квалитета земљишта помоћу ардуино уређаја</t>
  </si>
  <si>
    <t>Матеја Опачић</t>
  </si>
  <si>
    <t>Дванаеста београдска гимназија</t>
  </si>
  <si>
    <t xml:space="preserve">Александра  </t>
  </si>
  <si>
    <t>Софтвер за детекцију кожних обољења</t>
  </si>
  <si>
    <t>Гимназија у Лазаревцу</t>
  </si>
  <si>
    <t>Лазаревац</t>
  </si>
  <si>
    <t>Матија</t>
  </si>
  <si>
    <t>COMPLETE COMPUTER SOLUTION</t>
  </si>
  <si>
    <t>Маслаћ</t>
  </si>
  <si>
    <t>ByteBlaze-Сајт за компјутерске фирме</t>
  </si>
  <si>
    <t>Ђуричанин</t>
  </si>
  <si>
    <t>Шта је историјско у роману „Чича Горио“ Онореа де Балзака?</t>
  </si>
  <si>
    <t>Галић</t>
  </si>
  <si>
    <t>Трка формуле 1 око Калемегдана 1939. године у београдској штампи</t>
  </si>
  <si>
    <t xml:space="preserve">Богдан </t>
  </si>
  <si>
    <t>Завишин</t>
  </si>
  <si>
    <t>Павле Кенђелац- теолог и научник</t>
  </si>
  <si>
    <t>Драгана Француски</t>
  </si>
  <si>
    <t xml:space="preserve">Александар </t>
  </si>
  <si>
    <t>Јевтовић</t>
  </si>
  <si>
    <t>Економска политика у Панчеву за време владе Милана Стојадиновића (1935–1939)</t>
  </si>
  <si>
    <t>Костић</t>
  </si>
  <si>
    <t>Роми у панчевачком крају за време Другог светског рата</t>
  </si>
  <si>
    <t xml:space="preserve">Душан </t>
  </si>
  <si>
    <t>Милојевић</t>
  </si>
  <si>
    <t>Прослављање славе у Панчеву 1980-их година</t>
  </si>
  <si>
    <t>Анастасија</t>
  </si>
  <si>
    <t>Шоршокановић</t>
  </si>
  <si>
    <t>Здравствена просвећеност доктора Лазе Илића</t>
  </si>
  <si>
    <t>Сузана Томић</t>
  </si>
  <si>
    <t>Гимназија  Зајечар</t>
  </si>
  <si>
    <t>Магдалена</t>
  </si>
  <si>
    <t>Радуцић</t>
  </si>
  <si>
    <t>Страни капитал у рударским истраживањима у Мајданпеку до Другог светског рата</t>
  </si>
  <si>
    <t>Тошић</t>
  </si>
  <si>
    <t>Народни свештеник-портрет лозничког проте Игњата васића</t>
  </si>
  <si>
    <t>Далибор Тодоровић</t>
  </si>
  <si>
    <t>Шиљковић</t>
  </si>
  <si>
    <t>Благо централне Србије: археолошка ископавања на планини Рудник</t>
  </si>
  <si>
    <t>Гимназија„Таковски устанак", Г. Милановац</t>
  </si>
  <si>
    <t xml:space="preserve">Вера </t>
  </si>
  <si>
    <t>Михаиловић</t>
  </si>
  <si>
    <t>Динамика породичних односа у роману Стварни живот Аделин Диједоне</t>
  </si>
  <si>
    <t>Невена Стефановић</t>
  </si>
  <si>
    <t xml:space="preserve">Лана </t>
  </si>
  <si>
    <t>Стојановић</t>
  </si>
  <si>
    <t>Мајстори, мајториу стиху и на платну-компаративна метода</t>
  </si>
  <si>
    <t>Марија Станчић Михајловић</t>
  </si>
  <si>
    <t>Новокмет</t>
  </si>
  <si>
    <t>Анализа Бајроновског јунака у књижевности</t>
  </si>
  <si>
    <t>Саша Милошевић</t>
  </si>
  <si>
    <t>Лирски елементи у прози Искре из пепела Бранка Пиргића</t>
  </si>
  <si>
    <t>Милена Милисављевић</t>
  </si>
  <si>
    <t>Девић</t>
  </si>
  <si>
    <t xml:space="preserve"> Едгар Алан По и детективски жанр</t>
  </si>
  <si>
    <t>Даница</t>
  </si>
  <si>
    <t>Младеновић</t>
  </si>
  <si>
    <t>Земунска гимназија, Београд</t>
  </si>
  <si>
    <t>Василије</t>
  </si>
  <si>
    <t>Хаџи-Пурић</t>
  </si>
  <si>
    <t>Милош Арсић</t>
  </si>
  <si>
    <t xml:space="preserve">Вукашин </t>
  </si>
  <si>
    <t>Сања Илић Стојановић</t>
  </si>
  <si>
    <t>Гимназија „Бора Станковић“</t>
  </si>
  <si>
    <t>Кристина</t>
  </si>
  <si>
    <t>Тара</t>
  </si>
  <si>
    <t>Недић</t>
  </si>
  <si>
    <t>Нешић</t>
  </si>
  <si>
    <t>психологија</t>
  </si>
  <si>
    <t>Фаворизација као утицајни фактор у свакодневном животу</t>
  </si>
  <si>
    <t>Катарина Вућићевић, Јасмина дељанин</t>
  </si>
  <si>
    <t>Лара</t>
  </si>
  <si>
    <t>Бундало</t>
  </si>
  <si>
    <t>Прокрастинација школских обавеза</t>
  </si>
  <si>
    <t>Светлана Величковић Момчиловић</t>
  </si>
  <si>
    <t xml:space="preserve">Нађа </t>
  </si>
  <si>
    <t>Радивојевић</t>
  </si>
  <si>
    <t>Ставови адолесцената према једнакости међу половима у светлу демографских варијабли</t>
  </si>
  <si>
    <t>Никола Милићевић</t>
  </si>
  <si>
    <t>Елена</t>
  </si>
  <si>
    <t>Елемент анксиозности и њена повезаност са успехом у школи и личним подацима</t>
  </si>
  <si>
    <t>Катарина</t>
  </si>
  <si>
    <t>Миљевић</t>
  </si>
  <si>
    <t>Дијалекти у општини Ивањица</t>
  </si>
  <si>
    <t>Илинка Оцокољић</t>
  </si>
  <si>
    <t>Перишић</t>
  </si>
  <si>
    <t>Доказивање Шарловог закона помоћу шприца</t>
  </si>
  <si>
    <t>Гаврило</t>
  </si>
  <si>
    <t>Утицај мезотирона на садржај каротеноида у зрну кукуруза шећерца</t>
  </si>
  <si>
    <t>Нуспроизвод индустрије сокова као извор елагинске киселине – зелена екстракција</t>
  </si>
  <si>
    <t>др Драгана Дабић Загорац</t>
  </si>
  <si>
    <t xml:space="preserve">Дуња </t>
  </si>
  <si>
    <t>Павела</t>
  </si>
  <si>
    <t>Техника: уље на платну. Утицај различитих фактора на њихову промену</t>
  </si>
  <si>
    <t>Игор Кодранов и Александра Новићевић</t>
  </si>
  <si>
    <t>Гимназија  Урош Предић</t>
  </si>
  <si>
    <t>Јулијана</t>
  </si>
  <si>
    <t>Бојовић</t>
  </si>
  <si>
    <t>Одређивање количине калцијума и магнезијума у води</t>
  </si>
  <si>
    <t>Поповић</t>
  </si>
  <si>
    <t xml:space="preserve"> физика</t>
  </si>
  <si>
    <t>Савремена решења, теорија и примена квантних генератора и појачавача</t>
  </si>
  <si>
    <t>др Милеса Срећковић, др Никола Вуковић</t>
  </si>
  <si>
    <t>Гимназија „Душан Васиљев”</t>
  </si>
  <si>
    <t>Биљана</t>
  </si>
  <si>
    <t>Стевановић</t>
  </si>
  <si>
    <t>Разлике у репродуктивном понашању пасуљевог жишка (Acanthoscelides obtectus) пореклом из две природне популације: поређење унутар- и међупопулацијских укрштања</t>
  </si>
  <si>
    <t>др Мирко Ђорђевић</t>
  </si>
  <si>
    <t>3.</t>
  </si>
  <si>
    <t>Најчешћа неуролошка и психијатријска обољења код људи у Алексинцу</t>
  </si>
  <si>
    <t>Маријана Милошевић</t>
  </si>
  <si>
    <t>Алексиначка гимназија</t>
  </si>
  <si>
    <t>Алексинац</t>
  </si>
  <si>
    <t>Лана</t>
  </si>
  <si>
    <t>Цитотоксична активност отрова пчеле на хумане ћелије колоректалног карцинома</t>
  </si>
  <si>
    <t>Сузана М. Добричић, Милена Милутиновић</t>
  </si>
  <si>
    <t>Васелија</t>
  </si>
  <si>
    <t>Тимотијевић</t>
  </si>
  <si>
    <t>Анализа бројности  tardigrada у маховинама</t>
  </si>
  <si>
    <t>Филип Вукајловић</t>
  </si>
  <si>
    <t>Штитна жлезда</t>
  </si>
  <si>
    <t>Гордана Николић</t>
  </si>
  <si>
    <t>Ташковић</t>
  </si>
  <si>
    <t>Матичне ћелије</t>
  </si>
  <si>
    <t>Мишић</t>
  </si>
  <si>
    <t>Патофизиолошки кардио импулс</t>
  </si>
  <si>
    <t>Пашајлић</t>
  </si>
  <si>
    <t>Крв није вода: Форензичка идентификација трагова крви на месту догађаја</t>
  </si>
  <si>
    <t>др Смиља Теодоровић</t>
  </si>
  <si>
    <t>Осма београдска гимназија</t>
  </si>
  <si>
    <t xml:space="preserve">Тара </t>
  </si>
  <si>
    <t>Кверцетин појачава ефекат и ублажава нуспојаве дехорубицина</t>
  </si>
  <si>
    <t>Миена Миливојевић, Лука Бојић</t>
  </si>
  <si>
    <t>Гимназија Зајечар</t>
  </si>
  <si>
    <t>Илијана</t>
  </si>
  <si>
    <t>Марић</t>
  </si>
  <si>
    <t>Контрола квалитета воде Западне Мораве</t>
  </si>
  <si>
    <t xml:space="preserve">Страхиња </t>
  </si>
  <si>
    <t>Тривковић</t>
  </si>
  <si>
    <t>Геотермални потенцијал републике Србије:Енергетски извор из дубине</t>
  </si>
  <si>
    <t>Снежана Раковић</t>
  </si>
  <si>
    <t>Трећа београдска гимназија</t>
  </si>
  <si>
    <t>Бањац</t>
  </si>
  <si>
    <t> Beyond Canon: The Art of Fan Fiction</t>
  </si>
  <si>
    <t>3</t>
  </si>
  <si>
    <t xml:space="preserve">Теодора </t>
  </si>
  <si>
    <t>Шејмеши</t>
  </si>
  <si>
    <t>THE MARAUDERS BEYOND THE PAGES: FAN CREATIVITY EXPANDS PAST WRITTEN</t>
  </si>
  <si>
    <t xml:space="preserve">Дијана </t>
  </si>
  <si>
    <t>Митрић</t>
  </si>
  <si>
    <t>Да ли је шећер нова дрога, када то прелази у зависност?</t>
  </si>
  <si>
    <t>Тамара Милићевић Шуклета</t>
  </si>
  <si>
    <t>Симоновић</t>
  </si>
  <si>
    <t>Crypto &amp; blockchain technology: acceptance within eastern serbia</t>
  </si>
  <si>
    <t>Слободанка Станковић</t>
  </si>
  <si>
    <t>Додић</t>
  </si>
  <si>
    <t>The 7 deadly sins</t>
  </si>
  <si>
    <t>Утицај инсулинске резистенције на ментално здравље</t>
  </si>
  <si>
    <t>The Impact of Gothic Culture</t>
  </si>
  <si>
    <t>Маринковић</t>
  </si>
  <si>
    <t>Eating Disorders</t>
  </si>
  <si>
    <t>Јаневска</t>
  </si>
  <si>
    <t>The Origins,Distinction and Popularity of Sea Shanties</t>
  </si>
  <si>
    <t>Татјана Маринковић</t>
  </si>
  <si>
    <t>Леа</t>
  </si>
  <si>
    <t>Белић</t>
  </si>
  <si>
    <t>Одрастање у дигиталном добу</t>
  </si>
  <si>
    <t>Вукићевић</t>
  </si>
  <si>
    <t>Нестанак Амелије Ерхарт</t>
  </si>
  <si>
    <t>Ранковић</t>
  </si>
  <si>
    <t>Демографска експанзија и квалитет животне средине</t>
  </si>
  <si>
    <t>Милка Мајсторовић</t>
  </si>
  <si>
    <t>Ускоковић</t>
  </si>
  <si>
    <t>Подземне и површинске воде ваљевског краја и њихова заштита</t>
  </si>
  <si>
    <t xml:space="preserve">Мила </t>
  </si>
  <si>
    <t>Наумовски</t>
  </si>
  <si>
    <t>ЗЖС</t>
  </si>
  <si>
    <t>Приземни озон као извор загађења ваздуха</t>
  </si>
  <si>
    <t>Јованка Дакић</t>
  </si>
  <si>
    <t>Техничка школа 23. мај</t>
  </si>
  <si>
    <t>Вељић</t>
  </si>
  <si>
    <t>Ваша сигурна резервација</t>
  </si>
  <si>
    <t>Александар</t>
  </si>
  <si>
    <t>Цицовић</t>
  </si>
  <si>
    <t>Израда програма за дигитализацију лекарских картона</t>
  </si>
  <si>
    <t>Компарација планера распоређивања на секвенцијалном процесору</t>
  </si>
  <si>
    <t>Обрадовић</t>
  </si>
  <si>
    <t>Практична примена структура података</t>
  </si>
  <si>
    <t>Јелена Матејић</t>
  </si>
  <si>
    <t>Бoгдан</t>
  </si>
  <si>
    <t>Примена микро бита</t>
  </si>
  <si>
    <t>Милка Пауновић</t>
  </si>
  <si>
    <t>Гимназија Прокупље</t>
  </si>
  <si>
    <t>Прокупље</t>
  </si>
  <si>
    <t>Младен</t>
  </si>
  <si>
    <t>Плешић</t>
  </si>
  <si>
    <t>Симулатор слободног пада</t>
  </si>
  <si>
    <t>Оливера Јовановић</t>
  </si>
  <si>
    <t>Златановић</t>
  </si>
  <si>
    <t>Визуализација, кодирање и тимски рад као три глевна елемента за савладавање програмских алгоритама</t>
  </si>
  <si>
    <t>Јасмина Младеновић</t>
  </si>
  <si>
    <t>Анђелија</t>
  </si>
  <si>
    <t>Хармонизација времена: алат за продуктивност, организацију и лични развој</t>
  </si>
  <si>
    <t>Самопрограмирајући робот, спајање четботова и физичког света</t>
  </si>
  <si>
    <t xml:space="preserve">Бојан </t>
  </si>
  <si>
    <t>Рађеновић</t>
  </si>
  <si>
    <t xml:space="preserve">Анђела </t>
  </si>
  <si>
    <t>Зорић</t>
  </si>
  <si>
    <t>Апликација за праћење терапије ликовима</t>
  </si>
  <si>
    <t>Креирање веб сајта за зубарску ординацију</t>
  </si>
  <si>
    <t>Виолета Василијевић</t>
  </si>
  <si>
    <t>Прехрамбено угоститељска</t>
  </si>
  <si>
    <t>Бишевац</t>
  </si>
  <si>
    <t>Креирање игре за подизање свести о заштити животне средине- THE BIG INDUSTRY</t>
  </si>
  <si>
    <t>Живковић</t>
  </si>
  <si>
    <t>Autoindex- сајт за продају аутомобила</t>
  </si>
  <si>
    <t>Котур</t>
  </si>
  <si>
    <t xml:space="preserve">Светлана </t>
  </si>
  <si>
    <t>Ћулафић</t>
  </si>
  <si>
    <t>Гимназија у Кикинди од оснивања до краја Другог светског рата</t>
  </si>
  <si>
    <t>Јакић</t>
  </si>
  <si>
    <t>Априлска буна у Кикинди 1848. године</t>
  </si>
  <si>
    <t>Степанов</t>
  </si>
  <si>
    <t>Великкикиндски партизански одред на почетку рата 1941. године</t>
  </si>
  <si>
    <t>Јованић</t>
  </si>
  <si>
    <t>Шабачка гимнбазија од оснивања до великог јубилеја</t>
  </si>
  <si>
    <t>Душан Јовановић</t>
  </si>
  <si>
    <t>Страдање Шапца у Великом рату-зашто је Шабац постао "Српски Верден"?</t>
  </si>
  <si>
    <t>Марија Јовановић</t>
  </si>
  <si>
    <t>Рељин</t>
  </si>
  <si>
    <t>Мотив сна у прози Филипа Давида</t>
  </si>
  <si>
    <t>др Срђан Срдић</t>
  </si>
  <si>
    <t xml:space="preserve">Утицај теорије психоанализе на тумачење литерарног дела у настави </t>
  </si>
  <si>
    <t>Милица Митић</t>
  </si>
  <si>
    <t>Мотив умрле драге у поезији Ј.Ј.Змаја и Лазе Костића</t>
  </si>
  <si>
    <t>Невена Митровић</t>
  </si>
  <si>
    <t>Приповедне технике у савременој прози као подстицајни изазов модерном читаоцу</t>
  </si>
  <si>
    <t>Снежана Корнарос</t>
  </si>
  <si>
    <t>Дарко</t>
  </si>
  <si>
    <t>Самарџија</t>
  </si>
  <si>
    <t>Неда</t>
  </si>
  <si>
    <t>Милица Колунџија</t>
  </si>
  <si>
    <t>Наталија</t>
  </si>
  <si>
    <t>Јанковић</t>
  </si>
  <si>
    <t xml:space="preserve">Тодор </t>
  </si>
  <si>
    <t>Чаповски</t>
  </si>
  <si>
    <t>Радуловић</t>
  </si>
  <si>
    <t>Математика у карташкој игри "ајнц"</t>
  </si>
  <si>
    <t>Татјана Станојковић</t>
  </si>
  <si>
    <t xml:space="preserve">Нина </t>
  </si>
  <si>
    <t>Стаменковић</t>
  </si>
  <si>
    <t xml:space="preserve">Петра </t>
  </si>
  <si>
    <t>Марјан Ристић</t>
  </si>
  <si>
    <t xml:space="preserve">Огњен </t>
  </si>
  <si>
    <t>Мирјана Ћорилић</t>
  </si>
  <si>
    <t>Вујадин</t>
  </si>
  <si>
    <t>Вучковић</t>
  </si>
  <si>
    <t>Неке особине функције τ(N)</t>
  </si>
  <si>
    <t>Станојевић</t>
  </si>
  <si>
    <t>Ђуракић</t>
  </si>
  <si>
    <t>Давид</t>
  </si>
  <si>
    <t>Колоски</t>
  </si>
  <si>
    <t>мехатроника</t>
  </si>
  <si>
    <t>Технологија мерења концентрације гасова у ваздуху помоћу MQ-9 сензора</t>
  </si>
  <si>
    <t>Ненад Миленковић</t>
  </si>
  <si>
    <t>ЕТШ Никола Тесла</t>
  </si>
  <si>
    <t>Вечерка</t>
  </si>
  <si>
    <t>Дистрибуција опаженог стреса код средњошколаца и његова повезаност са самопроценом успеха</t>
  </si>
  <si>
    <t>Никола Мириловић</t>
  </si>
  <si>
    <t>Бјелић</t>
  </si>
  <si>
    <t>Повезаност патолошког нарцизма и понашања друштвеним мрежама</t>
  </si>
  <si>
    <t>Мракић Сања</t>
  </si>
  <si>
    <t>Тасић</t>
  </si>
  <si>
    <t>Типови афективне везаности и партнерски односи</t>
  </si>
  <si>
    <t>Марковић</t>
  </si>
  <si>
    <t>Сујеверје и локус контроле</t>
  </si>
  <si>
    <t>Љиљана</t>
  </si>
  <si>
    <t>Филиповић</t>
  </si>
  <si>
    <t>Маладаптивно сањарење</t>
  </si>
  <si>
    <t>Гордана Кесеровић</t>
  </si>
  <si>
    <t>Јевтић</t>
  </si>
  <si>
    <t>Повезаност црта личмности адолесцената са музичким преференцама</t>
  </si>
  <si>
    <t>Невена Лучић</t>
  </si>
  <si>
    <t>Срђан</t>
  </si>
  <si>
    <t>Повезаност перцепције боја и емоционалних доживљаја</t>
  </si>
  <si>
    <t>Н.Лучић,Г.Аврамовић</t>
  </si>
  <si>
    <t>Бајчетић</t>
  </si>
  <si>
    <t>Утицај мотивационе релевантности емоција на памћење у контексту Теорије мутних трагова</t>
  </si>
  <si>
    <t>Јасминка Браница</t>
  </si>
  <si>
    <t>Соња</t>
  </si>
  <si>
    <t>Остојић</t>
  </si>
  <si>
    <t>Заступљеност Мандела ефекта код адолесцената</t>
  </si>
  <si>
    <t>Сања Милошевић</t>
  </si>
  <si>
    <t>Виријевић</t>
  </si>
  <si>
    <t>Важност алтруизма код адолесцената</t>
  </si>
  <si>
    <t>Гимназија„Таковски устанак" Г. Милановац</t>
  </si>
  <si>
    <t>Горњи Милановац</t>
  </si>
  <si>
    <t>Ремовић</t>
  </si>
  <si>
    <t>Забринутост као елемент анксиозности и њена повезаност са успехом у школи и личним подацима ученика</t>
  </si>
  <si>
    <t>Костадиновић</t>
  </si>
  <si>
    <t>Фразеологизми у српском језику</t>
  </si>
  <si>
    <t xml:space="preserve">Елена </t>
  </si>
  <si>
    <t>Концепти старости и младости у српским народним пословицама, фразеологизмима и еталонима</t>
  </si>
  <si>
    <t>Ђорђе</t>
  </si>
  <si>
    <t>Михајловић</t>
  </si>
  <si>
    <t>Дијактелизми у речнику говора јужне Србије, Момчила Златановића</t>
  </si>
  <si>
    <t>Ксенија</t>
  </si>
  <si>
    <t>Утицај углова горњих екстремитета на брзину кретања тениске лопте</t>
  </si>
  <si>
    <t>Марија Поповић</t>
  </si>
  <si>
    <t>Стојилковић</t>
  </si>
  <si>
    <t>Принцип рада ласера и њихова примена у различитим областима</t>
  </si>
  <si>
    <t>Ненад Милојевић</t>
  </si>
  <si>
    <t>Јоцовић</t>
  </si>
  <si>
    <t>Утицај топлотног дејства, величине, деформације и јачине струје на електричну отпорност проводника</t>
  </si>
  <si>
    <t>Макљеновић</t>
  </si>
  <si>
    <t>Проверавање Штајнеровог обрасца</t>
  </si>
  <si>
    <t>Данило</t>
  </si>
  <si>
    <t>Бугарски</t>
  </si>
  <si>
    <t>Конструкција Калибрационе криве родамина 6Г применом UV/VIS спектометрије</t>
  </si>
  <si>
    <t>др Маја Пањако</t>
  </si>
  <si>
    <t xml:space="preserve">Катарина </t>
  </si>
  <si>
    <t>Марков</t>
  </si>
  <si>
    <t>Синтеза сапуна, упоређивање њихових својстава и утврђивање ефикасности</t>
  </si>
  <si>
    <t>Игор Кодранов</t>
  </si>
  <si>
    <t>Пета београдска гимназија</t>
  </si>
  <si>
    <t>Невена</t>
  </si>
  <si>
    <t>Јевремовић</t>
  </si>
  <si>
    <t>Синтеза и интеракције динуклеарног комплекса злата ( III ) са ДНК молекулом</t>
  </si>
  <si>
    <t>Снежана Радисављевић, Тамара Ускоковић</t>
  </si>
  <si>
    <t>Одређивање садржаја никла у бижутерији</t>
  </si>
  <si>
    <t>Анета Голоб Мишић</t>
  </si>
  <si>
    <t>Одређивање садржаја нитрита у месу и месним прерађевинама</t>
  </si>
  <si>
    <t>Марија Дисић</t>
  </si>
  <si>
    <t>Анализа омекшивача пластике-фталата у8 узорцима дечијих играчака</t>
  </si>
  <si>
    <t>н.с.Милан Миланковић</t>
  </si>
  <si>
    <t>Богићевић</t>
  </si>
  <si>
    <t>Синтеза- β- нафтол оранжа</t>
  </si>
  <si>
    <t xml:space="preserve"> Софија</t>
  </si>
  <si>
    <t xml:space="preserve"> биологија</t>
  </si>
  <si>
    <t>Антиоксидативни капацитет и садржај витамина е екстрактима шипка три самоникле руже</t>
  </si>
  <si>
    <t>др Ана Џамић, Лазар Д. Жарковић</t>
  </si>
  <si>
    <t>XIV београдска гимназија</t>
  </si>
  <si>
    <t>Калембер</t>
  </si>
  <si>
    <t>Целијакија</t>
  </si>
  <si>
    <t>Јелена Михајловић</t>
  </si>
  <si>
    <t>4.</t>
  </si>
  <si>
    <t>ССШ Милош Црњански</t>
  </si>
  <si>
    <t>Татјана</t>
  </si>
  <si>
    <t>Исаков</t>
  </si>
  <si>
    <t>Цигарете, електронске цигарете и последице по наше здравље</t>
  </si>
  <si>
    <t>Здравковић</t>
  </si>
  <si>
    <t>Испитивање цитотоксичности и генотоксичности декокта цикорије (Cichorium Intybus L.)</t>
  </si>
  <si>
    <t>Вишња Мадић,  Александра Петровић</t>
  </si>
  <si>
    <t>Лена</t>
  </si>
  <si>
    <t>Врачевић</t>
  </si>
  <si>
    <t>Карактеризација бактериобиоте ризобиома Cenaurea sp.и испитивање биоконтролних својстава ендофитских бактерија</t>
  </si>
  <si>
    <t>др Ивица Димић, Катарина Крушчић</t>
  </si>
  <si>
    <t>Егер</t>
  </si>
  <si>
    <t>Угљен-диоксид (не) опасан гас</t>
  </si>
  <si>
    <t>др Владимир Бешковић</t>
  </si>
  <si>
    <t xml:space="preserve">Јасна </t>
  </si>
  <si>
    <t>Црне рупе и беле рупе – разоткривање енигми</t>
  </si>
  <si>
    <t>What can save us from the negative impact of digitalization?</t>
  </si>
  <si>
    <t>Јелена Станков</t>
  </si>
  <si>
    <t>Техничка школа Никола Тесла</t>
  </si>
  <si>
    <t>Матеа</t>
  </si>
  <si>
    <t>Effect of war on economic growth and tehcnological advancement</t>
  </si>
  <si>
    <t>Ненадовић</t>
  </si>
  <si>
    <t>Anglicized words in the Serbian language used by youth</t>
  </si>
  <si>
    <t>Марија Миловановић</t>
  </si>
  <si>
    <t xml:space="preserve">Ленка </t>
  </si>
  <si>
    <t>Ружичић</t>
  </si>
  <si>
    <t>Снови</t>
  </si>
  <si>
    <t>Вулић</t>
  </si>
  <si>
    <t>Сајт за планер</t>
  </si>
  <si>
    <t>Real-time шах развијен помоћу mern stack-a</t>
  </si>
  <si>
    <t>Александра Ристић, Ненад Димитровски</t>
  </si>
  <si>
    <t>Машинско-електтротехничка школа</t>
  </si>
  <si>
    <t>Ристић</t>
  </si>
  <si>
    <t>Детекција лица на фотографијама</t>
  </si>
  <si>
    <t>Дејан</t>
  </si>
  <si>
    <t>Управљање спуштањем и подизањем рампе помоћу ПЛЦ а</t>
  </si>
  <si>
    <t>Предраг Вилотић</t>
  </si>
  <si>
    <t>Станимировић</t>
  </si>
  <si>
    <t>Реализација SCADAсистема коришћењем  Open GI  библиотеке.</t>
  </si>
  <si>
    <t>Видић</t>
  </si>
  <si>
    <t>Креирање базе података на примеру продавнице</t>
  </si>
  <si>
    <t>Госпавић</t>
  </si>
  <si>
    <t>Пример коришћења теорије гафова и Флојд-Варшаловог алгоритма</t>
  </si>
  <si>
    <t>Коришћење скриптног језика за прављење игрица</t>
  </si>
  <si>
    <t>Политичке прилике у Панчеву за време Слободана Милошевића (1989–2000)</t>
  </si>
  <si>
    <t>Мајда</t>
  </si>
  <si>
    <t>Старчев</t>
  </si>
  <si>
    <t>Народна радикална странка и Панчево 1918–1929.</t>
  </si>
  <si>
    <t>Културно наслеђе Косова и Метохије: Универзална вредност или симбол етничког сукоба?</t>
  </si>
  <si>
    <t>Јелена Петровић</t>
  </si>
  <si>
    <t>Приштинска гимназија</t>
  </si>
  <si>
    <t>Лапље село</t>
  </si>
  <si>
    <t>Теа</t>
  </si>
  <si>
    <t>Тепић</t>
  </si>
  <si>
    <t>Страдање Шапчана 1941.</t>
  </si>
  <si>
    <t>Игор Вујић</t>
  </si>
  <si>
    <t>Лазарела</t>
  </si>
  <si>
    <t>Гарибовић</t>
  </si>
  <si>
    <t>Трагом развоја фабрикеЗорка"- слика послератне шабачке индустрије</t>
  </si>
  <si>
    <t>Ђурђа</t>
  </si>
  <si>
    <t>Ваљевски Холанђанин др Аријус ваан Тинховен дејство у периоду 1912.до 1920.</t>
  </si>
  <si>
    <t>Катарина Несторовић</t>
  </si>
  <si>
    <t>Давидовић</t>
  </si>
  <si>
    <t>Гајевић</t>
  </si>
  <si>
    <t>Портрет блуднице: компаративна анализа ликова дафине Исакович и баронице Шарлоте Кастели-Глембај</t>
  </si>
  <si>
    <t>Валентина Андрејић Ристић</t>
  </si>
  <si>
    <t>Гагић</t>
  </si>
  <si>
    <t>Нада Ранковић, Милутин Којић</t>
  </si>
  <si>
    <t>Хелена</t>
  </si>
  <si>
    <t>Васић</t>
  </si>
  <si>
    <t>Дивна Пешић</t>
  </si>
  <si>
    <t>Вуковић</t>
  </si>
  <si>
    <t>Јурасовић</t>
  </si>
  <si>
    <t>Поступци у детектовању и отклањању недостатака  прототипа роботске руке</t>
  </si>
  <si>
    <t>Соларни-ННО Генератор</t>
  </si>
  <si>
    <t>Машинско-саобраћајна школа</t>
  </si>
  <si>
    <t xml:space="preserve"> Развој и имплементација макете брода управљане помоћу ARDUINO микроконтролера</t>
  </si>
  <si>
    <t>Утицај друштвених мрежа на самопоуздање</t>
  </si>
  <si>
    <t>Повезаност осетљивости на поткрепљење и мрачне тријаде код адолесцената</t>
  </si>
  <si>
    <t>Савковић</t>
  </si>
  <si>
    <t>Повезаност  асертивности и особина личности код адолесцената</t>
  </si>
  <si>
    <t>Цветановић</t>
  </si>
  <si>
    <t>Разлике у степену изражености димензије имагинативности код ученика Гимназије</t>
  </si>
  <si>
    <t>Иконија Голић</t>
  </si>
  <si>
    <t>Јакшић</t>
  </si>
  <si>
    <t>Утицај екстраверзије на одабир филмског жанра</t>
  </si>
  <si>
    <t>Мотивација за усавршавање у послу код одраслих</t>
  </si>
  <si>
    <t>Самарџић</t>
  </si>
  <si>
    <t>Сентимент глагола у корпусу филмских рецензија</t>
  </si>
  <si>
    <t>Милена Опарница</t>
  </si>
  <si>
    <t>Ћоралић</t>
  </si>
  <si>
    <t>Типови атрибута и други зависни чланови интагми у укрштеним речима</t>
  </si>
  <si>
    <t>Н.Митровић С.Врањеш</t>
  </si>
  <si>
    <t>Љубица</t>
  </si>
  <si>
    <t>Колебања у прегласу вокала - да ли је могуће нормирање?</t>
  </si>
  <si>
    <t>Станка ел рабади</t>
  </si>
  <si>
    <t>Максимовић</t>
  </si>
  <si>
    <t>Михајло</t>
  </si>
  <si>
    <t>Еколошка мапа Крагујевца: испитивање природне и вештачке радиоактивности и њеног утицаја на земљиште и биљке</t>
  </si>
  <si>
    <t>Милена Живковић</t>
  </si>
  <si>
    <t xml:space="preserve"> Нинков</t>
  </si>
  <si>
    <t>Микрострип периодичне структуре и њихова примена на микроталасни филтер непропусних опсега</t>
  </si>
  <si>
    <t xml:space="preserve"> др Николина Јанковић, др Милеса Срећковић</t>
  </si>
  <si>
    <t>Гимназија "Јован Јовановић Змај", Нови Сад</t>
  </si>
  <si>
    <t xml:space="preserve">Рајко </t>
  </si>
  <si>
    <t>Бијељић</t>
  </si>
  <si>
    <t>"Дифракција светлости: одређивање таласне дужине ласерске светлости"</t>
  </si>
  <si>
    <t>Граховац</t>
  </si>
  <si>
    <t>Сузбијање коровске врсте Ambrosia Psilostchya DC. у усеву кукуруза</t>
  </si>
  <si>
    <t>др Милан Бранков</t>
  </si>
  <si>
    <t xml:space="preserve">Андреа </t>
  </si>
  <si>
    <t>Утицај 1-метил-4-фенил-1,2,3,6-тетрахидропиридина на човеков организам</t>
  </si>
  <si>
    <t>Александра Новићевић</t>
  </si>
  <si>
    <t>Стан</t>
  </si>
  <si>
    <t>Мешање алкохола и кофеина</t>
  </si>
  <si>
    <t>Душан</t>
  </si>
  <si>
    <t>Вукојичић</t>
  </si>
  <si>
    <t>Компаративна анализа витамина C у узорку свежег и смрзнутог парадајза</t>
  </si>
  <si>
    <t>проф. др Павле Машковићхемија</t>
  </si>
  <si>
    <t>Одређивање изоелкричне тачке амино киселина</t>
  </si>
  <si>
    <t>Проф. др Павле Машковић</t>
  </si>
  <si>
    <t>Синтеза медицинска примена ацетил салицилне киселине( аспирин)</t>
  </si>
  <si>
    <t>Г. Милановац</t>
  </si>
  <si>
    <t>математика у карташкој игри "ајнц"</t>
  </si>
  <si>
    <r>
      <t xml:space="preserve">Креирање игрице </t>
    </r>
    <r>
      <rPr>
        <i/>
        <sz val="9"/>
        <rFont val="Times New Roman"/>
        <family val="1"/>
      </rPr>
      <t>Луди мехурић</t>
    </r>
    <r>
      <rPr>
        <sz val="9"/>
        <rFont val="Times New Roman"/>
        <family val="1"/>
      </rPr>
      <t xml:space="preserve"> у PYGAME</t>
    </r>
  </si>
  <si>
    <r>
      <t xml:space="preserve">Креирање игрице </t>
    </r>
    <r>
      <rPr>
        <i/>
        <sz val="9"/>
        <rFont val="Times New Roman"/>
        <family val="1"/>
      </rPr>
      <t>Луди мехурић</t>
    </r>
    <r>
      <rPr>
        <sz val="9"/>
        <rFont val="Times New Roman"/>
        <family val="1"/>
      </rPr>
      <t>у PYGAME</t>
    </r>
  </si>
  <si>
    <r>
      <t xml:space="preserve">Веб-сајт </t>
    </r>
    <r>
      <rPr>
        <i/>
        <sz val="9"/>
        <rFont val="Times New Roman"/>
        <family val="1"/>
      </rPr>
      <t>Србија у оку</t>
    </r>
  </si>
  <si>
    <r>
      <t xml:space="preserve">Креирање игре за подизање свести о заштити животне средине- </t>
    </r>
    <r>
      <rPr>
        <i/>
        <sz val="9"/>
        <rFont val="Times New Roman"/>
        <family val="1"/>
      </rPr>
      <t>THE BIG INDUSTRY</t>
    </r>
  </si>
  <si>
    <t xml:space="preserve"> Младен</t>
  </si>
  <si>
    <t xml:space="preserve"> Плешић</t>
  </si>
  <si>
    <t xml:space="preserve"> Симулатор слободног пада</t>
  </si>
  <si>
    <t xml:space="preserve"> Оливера Јовановић</t>
  </si>
  <si>
    <t xml:space="preserve"> Бор</t>
  </si>
  <si>
    <t xml:space="preserve"> Машинско-електротехничка школа</t>
  </si>
  <si>
    <t>Деловање ласера на титанијумску мету</t>
  </si>
  <si>
    <t>Кретање Сфере кроз флуид</t>
  </si>
  <si>
    <t>Дисперзија светлости</t>
  </si>
  <si>
    <t>Испитивање наелектрисања са простим колом</t>
  </si>
  <si>
    <t>Пинг понг ракета</t>
  </si>
  <si>
    <t>Дифракција светлости: одређивање таласне дужине ласерске светлости</t>
  </si>
  <si>
    <t>Семе малине као потенцијални биосорбент антоцијанина</t>
  </si>
  <si>
    <t>Испитивање антиоксидативне активности свеже цеђених сокова цитруса применом Бригс-Раушер реакционе методе</t>
  </si>
  <si>
    <t>Одређивање садржаја токоферола у зрну кукуруза различитих боја</t>
  </si>
  <si>
    <t>УВ-ВИС спектрофотометријска метода за одређивање садржаја пролина у меду</t>
  </si>
  <si>
    <t xml:space="preserve"> др Павле Машковић</t>
  </si>
  <si>
    <t>Димитрија Савић Здравковић, Драгана Ашћерић</t>
  </si>
  <si>
    <r>
      <t>Антитуморски потенцијал екстракта биљке</t>
    </r>
    <r>
      <rPr>
        <i/>
        <sz val="9"/>
        <rFont val="Times New Roman"/>
        <family val="1"/>
      </rPr>
      <t xml:space="preserve"> Аllium Flavum</t>
    </r>
    <r>
      <rPr>
        <sz val="9"/>
        <rFont val="Times New Roman"/>
        <family val="1"/>
      </rPr>
      <t>L. Plant Extract</t>
    </r>
  </si>
  <si>
    <t>XIV beogradska gimnazija</t>
  </si>
  <si>
    <r>
      <t>Карактеризација бактериобиоте ризобиома</t>
    </r>
    <r>
      <rPr>
        <i/>
        <sz val="9"/>
        <rFont val="Times New Roman"/>
        <family val="1"/>
      </rPr>
      <t xml:space="preserve"> Cenaurea sp.</t>
    </r>
    <r>
      <rPr>
        <sz val="9"/>
        <rFont val="Times New Roman"/>
        <family val="1"/>
      </rPr>
      <t>и испитивање биоконтролних својстава ендофитских бактерија</t>
    </r>
  </si>
  <si>
    <t>Познавање грцизама у српском језику</t>
  </si>
  <si>
    <t>Лексика везана за календарски одређене обичаје у II издању Вуковог Српског рјечника</t>
  </si>
  <si>
    <t>Турцизми у приповеци : Први пут с"оцем на јутрење" Лазе Лазаревића</t>
  </si>
  <si>
    <t>Топоними села зворничког језера - њихово порекло и значај</t>
  </si>
  <si>
    <t>Чачанизми- завичајна лексика</t>
  </si>
  <si>
    <t>Скраћенице у формалном и неформалном изражавању младих</t>
  </si>
  <si>
    <r>
      <t xml:space="preserve">Рефлексија о родољубљу у збирци песама </t>
    </r>
    <r>
      <rPr>
        <i/>
        <sz val="9"/>
        <rFont val="Times New Roman"/>
        <family val="1"/>
      </rPr>
      <t>Малена Бањска</t>
    </r>
    <r>
      <rPr>
        <sz val="9"/>
        <rFont val="Times New Roman"/>
        <family val="1"/>
      </rPr>
      <t xml:space="preserve"> Милене Марковић</t>
    </r>
  </si>
  <si>
    <r>
      <t xml:space="preserve"> Тематско- мотивске преокупације у збирци прича </t>
    </r>
    <r>
      <rPr>
        <i/>
        <sz val="9"/>
        <rFont val="Times New Roman"/>
        <family val="1"/>
      </rPr>
      <t>Снови за будне</t>
    </r>
    <r>
      <rPr>
        <sz val="9"/>
        <rFont val="Times New Roman"/>
        <family val="1"/>
      </rPr>
      <t>Јелене Ћусловић</t>
    </r>
  </si>
  <si>
    <r>
      <rPr>
        <i/>
        <sz val="9"/>
        <rFont val="Times New Roman"/>
        <family val="1"/>
      </rPr>
      <t>Мајстори, мајтори</t>
    </r>
    <r>
      <rPr>
        <sz val="9"/>
        <rFont val="Times New Roman"/>
        <family val="1"/>
      </rPr>
      <t>у стиху и на платну-компаративна метода</t>
    </r>
  </si>
  <si>
    <t>Живот краља Хенрија VIII</t>
  </si>
  <si>
    <t>4</t>
  </si>
  <si>
    <t xml:space="preserve"> Марта</t>
  </si>
  <si>
    <t xml:space="preserve"> Лазаревић</t>
  </si>
  <si>
    <t xml:space="preserve"> Туристички потенцијал планине Рудник</t>
  </si>
  <si>
    <t xml:space="preserve"> Зорица Вуловић</t>
  </si>
  <si>
    <t xml:space="preserve"> ЦО Крагујевац</t>
  </si>
  <si>
    <t xml:space="preserve"> Друга крагујевачка гимназија</t>
  </si>
  <si>
    <t>историја емоција кроз другу половину 20. века у Панчеву</t>
  </si>
  <si>
    <t>историја видео игара</t>
  </si>
  <si>
    <t>Колаборативна роботска рука</t>
  </si>
  <si>
    <t>Мулти функционални робот</t>
  </si>
  <si>
    <t>Аутоматизовани безбедносни ситеми</t>
  </si>
  <si>
    <t>Модел паметне лабораторијске руке</t>
  </si>
  <si>
    <t>фаворизација као утицајни фактор у свакодневном животу</t>
  </si>
  <si>
    <t>Катарина Вућићевић, Јасмина Дељанин</t>
  </si>
  <si>
    <t>Н.Лучић, Г.Аврамовић</t>
  </si>
  <si>
    <t>бр.</t>
  </si>
  <si>
    <t>Центар</t>
  </si>
  <si>
    <t>бр. ученика</t>
  </si>
  <si>
    <t>бр. награда</t>
  </si>
  <si>
    <t>Проц. наг.</t>
  </si>
  <si>
    <t>Спец. наг.</t>
  </si>
  <si>
    <t>Проц. уч.</t>
  </si>
  <si>
    <t>Износ</t>
  </si>
  <si>
    <t>Укупно</t>
  </si>
  <si>
    <t>Дато</t>
  </si>
  <si>
    <t>Разлика</t>
  </si>
  <si>
    <t>РЦТ Лозница</t>
  </si>
  <si>
    <t>РЦТ Београд 2</t>
  </si>
  <si>
    <t>РЦТ Ниш</t>
  </si>
  <si>
    <t>РЦТ Београд 1</t>
  </si>
  <si>
    <t>РЦТ Крагујевац</t>
  </si>
  <si>
    <t>РЦТ Врање</t>
  </si>
  <si>
    <t>РЦТ Бор</t>
  </si>
  <si>
    <t>РЦТ Михајло Пупин</t>
  </si>
  <si>
    <t>РЦТ Нови Пазар</t>
  </si>
  <si>
    <t>Област</t>
  </si>
  <si>
    <t>РЦТ МП</t>
  </si>
  <si>
    <t>РЦТ НП</t>
  </si>
  <si>
    <t>Туристички потенцијал планине Рудник</t>
  </si>
  <si>
    <t>Зорица Вуловић</t>
  </si>
  <si>
    <t>ЦО Крагујевац</t>
  </si>
  <si>
    <t>I место</t>
  </si>
  <si>
    <t>II место</t>
  </si>
  <si>
    <t>III место</t>
  </si>
  <si>
    <t xml:space="preserve"> Илијана </t>
  </si>
  <si>
    <t xml:space="preserve"> Марић</t>
  </si>
  <si>
    <t xml:space="preserve"> Контрола квалитета воде Западне Мораве</t>
  </si>
  <si>
    <t>Ефикасно уптављање отпадом помоћу ИОТ технологије</t>
  </si>
  <si>
    <t>Ефикасно управљање отпадом помоћу ИОТ технологије</t>
  </si>
  <si>
    <t>Филозофија Албера Камија</t>
  </si>
  <si>
    <t>Невена Софронић</t>
  </si>
  <si>
    <t xml:space="preserve"> Једна фамилија кривих линија</t>
  </si>
</sst>
</file>

<file path=xl/styles.xml><?xml version="1.0" encoding="utf-8"?>
<styleSheet xmlns="http://schemas.openxmlformats.org/spreadsheetml/2006/main">
  <fonts count="29">
    <font>
      <sz val="10"/>
      <name val="Arial"/>
      <family val="2"/>
    </font>
    <font>
      <b/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60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20"/>
      <name val="Times New Roman"/>
      <family val="1"/>
    </font>
    <font>
      <b/>
      <sz val="9"/>
      <name val="Times New Roman"/>
      <family val="1"/>
    </font>
    <font>
      <sz val="9"/>
      <color indexed="58"/>
      <name val="Times New Roman"/>
      <family val="1"/>
    </font>
    <font>
      <sz val="9"/>
      <color indexed="20"/>
      <name val="Times New Roman"/>
      <family val="1"/>
    </font>
    <font>
      <sz val="8"/>
      <name val="Times New Roman"/>
      <family val="1"/>
    </font>
    <font>
      <sz val="9"/>
      <color indexed="63"/>
      <name val="Times New Roman"/>
      <family val="1"/>
    </font>
    <font>
      <u/>
      <sz val="8.4"/>
      <color indexed="12"/>
      <name val="Arial"/>
      <family val="2"/>
    </font>
    <font>
      <i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theme="9" tint="-0.249977111117893"/>
      <name val="Times New Roman"/>
      <family val="1"/>
    </font>
    <font>
      <sz val="10"/>
      <color rgb="FFFF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Arial"/>
      <family val="2"/>
    </font>
    <font>
      <sz val="14"/>
      <color rgb="FF111111"/>
      <name val="Times New Roman"/>
      <family val="1"/>
    </font>
    <font>
      <sz val="14"/>
      <color indexed="58"/>
      <name val="Times New Roman"/>
      <family val="1"/>
    </font>
    <font>
      <sz val="14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43"/>
        <bgColor indexed="47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7"/>
      </patternFill>
    </fill>
    <fill>
      <patternFill patternType="solid">
        <fgColor indexed="27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5"/>
        <bgColor indexed="3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4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2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10" fontId="3" fillId="0" borderId="0" xfId="0" applyNumberFormat="1" applyFont="1"/>
    <xf numFmtId="0" fontId="1" fillId="0" borderId="0" xfId="0" applyFont="1"/>
    <xf numFmtId="0" fontId="5" fillId="0" borderId="0" xfId="0" applyFont="1"/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4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 textRotation="90" readingOrder="1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 applyProtection="1">
      <alignment horizontal="center" vertical="center" wrapText="1"/>
      <protection hidden="1"/>
    </xf>
    <xf numFmtId="0" fontId="8" fillId="9" borderId="4" xfId="0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8" fillId="1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9" borderId="6" xfId="0" applyFont="1" applyFill="1" applyBorder="1" applyAlignment="1" applyProtection="1">
      <alignment horizontal="center" vertical="center" wrapText="1"/>
      <protection locked="0"/>
    </xf>
    <xf numFmtId="0" fontId="7" fillId="10" borderId="6" xfId="0" applyFont="1" applyFill="1" applyBorder="1" applyAlignment="1" applyProtection="1">
      <alignment horizontal="center" vertical="center" wrapText="1"/>
      <protection locked="0"/>
    </xf>
    <xf numFmtId="0" fontId="7" fillId="9" borderId="3" xfId="0" applyFont="1" applyFill="1" applyBorder="1" applyAlignment="1" applyProtection="1">
      <alignment horizontal="center" vertical="center" wrapText="1"/>
      <protection locked="0"/>
    </xf>
    <xf numFmtId="0" fontId="7" fillId="10" borderId="3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0" fillId="12" borderId="1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14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8" borderId="1" xfId="0" applyNumberFormat="1" applyFont="1" applyFill="1" applyBorder="1" applyAlignment="1">
      <alignment horizontal="center" vertical="center" textRotation="90" wrapText="1"/>
    </xf>
    <xf numFmtId="0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0" fillId="0" borderId="0" xfId="0" applyBorder="1"/>
    <xf numFmtId="0" fontId="22" fillId="2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/>
    <xf numFmtId="0" fontId="8" fillId="0" borderId="0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9" borderId="26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9" borderId="26" xfId="0" applyFont="1" applyFill="1" applyBorder="1" applyAlignment="1" applyProtection="1">
      <alignment horizontal="center" vertical="center" wrapText="1"/>
      <protection locked="0"/>
    </xf>
    <xf numFmtId="0" fontId="8" fillId="10" borderId="6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1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14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  <protection hidden="1"/>
    </xf>
    <xf numFmtId="0" fontId="8" fillId="15" borderId="3" xfId="0" applyFont="1" applyFill="1" applyBorder="1" applyAlignment="1">
      <alignment horizontal="center" vertical="center"/>
    </xf>
    <xf numFmtId="0" fontId="7" fillId="15" borderId="1" xfId="0" applyFont="1" applyFill="1" applyBorder="1" applyAlignment="1" applyProtection="1">
      <alignment horizontal="center" vertical="center" wrapText="1"/>
      <protection locked="0"/>
    </xf>
    <xf numFmtId="0" fontId="7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8" fillId="15" borderId="1" xfId="0" applyFont="1" applyFill="1" applyBorder="1" applyAlignment="1" applyProtection="1">
      <alignment horizontal="center" vertical="center" wrapText="1"/>
      <protection locked="0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15" borderId="4" xfId="0" applyFont="1" applyFill="1" applyBorder="1" applyAlignment="1" applyProtection="1">
      <alignment horizontal="center" vertical="center" wrapText="1"/>
      <protection locked="0"/>
    </xf>
    <xf numFmtId="0" fontId="8" fillId="18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15" borderId="1" xfId="1" applyNumberFormat="1" applyFont="1" applyFill="1" applyBorder="1" applyAlignment="1" applyProtection="1">
      <alignment horizontal="center" vertical="center" wrapText="1"/>
    </xf>
    <xf numFmtId="0" fontId="8" fillId="15" borderId="9" xfId="0" applyFont="1" applyFill="1" applyBorder="1" applyAlignment="1">
      <alignment horizontal="center" vertical="center"/>
    </xf>
    <xf numFmtId="0" fontId="8" fillId="15" borderId="3" xfId="0" applyFont="1" applyFill="1" applyBorder="1" applyAlignment="1" applyProtection="1">
      <alignment horizontal="center" vertical="center" wrapText="1"/>
      <protection locked="0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1" applyFont="1" applyFill="1" applyBorder="1" applyAlignment="1" applyProtection="1">
      <alignment horizontal="center" vertical="center" wrapText="1"/>
    </xf>
    <xf numFmtId="0" fontId="8" fillId="15" borderId="20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15" borderId="1" xfId="1" applyNumberFormat="1" applyFont="1" applyFill="1" applyBorder="1" applyAlignment="1" applyProtection="1">
      <alignment horizontal="center" vertical="center" wrapText="1"/>
    </xf>
    <xf numFmtId="0" fontId="17" fillId="15" borderId="1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8" fillId="16" borderId="20" xfId="0" applyFont="1" applyFill="1" applyBorder="1" applyAlignment="1">
      <alignment horizontal="center" vertical="center"/>
    </xf>
    <xf numFmtId="0" fontId="7" fillId="16" borderId="1" xfId="0" applyFont="1" applyFill="1" applyBorder="1" applyAlignment="1" applyProtection="1">
      <alignment horizontal="center" vertical="center" wrapText="1"/>
      <protection locked="0"/>
    </xf>
    <xf numFmtId="0" fontId="7" fillId="16" borderId="1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8" fillId="16" borderId="20" xfId="0" applyFont="1" applyFill="1" applyBorder="1" applyAlignment="1">
      <alignment horizontal="center" vertical="center" wrapText="1"/>
    </xf>
    <xf numFmtId="0" fontId="8" fillId="16" borderId="0" xfId="0" applyFont="1" applyFill="1" applyAlignment="1">
      <alignment horizontal="center" vertical="center"/>
    </xf>
    <xf numFmtId="0" fontId="8" fillId="16" borderId="1" xfId="0" applyFont="1" applyFill="1" applyBorder="1" applyAlignment="1" applyProtection="1">
      <alignment horizontal="center" vertical="center" wrapText="1"/>
      <protection locked="0"/>
    </xf>
    <xf numFmtId="0" fontId="7" fillId="16" borderId="2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 applyProtection="1">
      <alignment horizontal="center" vertical="center" wrapText="1"/>
      <protection locked="0"/>
    </xf>
    <xf numFmtId="0" fontId="8" fillId="16" borderId="4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 wrapText="1"/>
    </xf>
    <xf numFmtId="0" fontId="8" fillId="16" borderId="3" xfId="1" applyFont="1" applyFill="1" applyBorder="1" applyAlignment="1" applyProtection="1">
      <alignment horizontal="center" vertical="center" wrapText="1"/>
    </xf>
    <xf numFmtId="0" fontId="8" fillId="16" borderId="9" xfId="1" applyFont="1" applyFill="1" applyBorder="1" applyAlignment="1" applyProtection="1">
      <alignment horizontal="center" vertical="center" wrapText="1"/>
    </xf>
    <xf numFmtId="0" fontId="7" fillId="16" borderId="4" xfId="0" applyFont="1" applyFill="1" applyBorder="1" applyAlignment="1" applyProtection="1">
      <alignment horizontal="center" vertical="center" wrapText="1"/>
      <protection locked="0"/>
    </xf>
    <xf numFmtId="0" fontId="8" fillId="16" borderId="17" xfId="0" applyFont="1" applyFill="1" applyBorder="1" applyAlignment="1">
      <alignment horizontal="center" vertical="center"/>
    </xf>
    <xf numFmtId="0" fontId="8" fillId="16" borderId="1" xfId="1" applyNumberFormat="1" applyFont="1" applyFill="1" applyBorder="1" applyAlignment="1" applyProtection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8" fillId="16" borderId="3" xfId="1" applyNumberFormat="1" applyFont="1" applyFill="1" applyBorder="1" applyAlignment="1" applyProtection="1">
      <alignment horizontal="center" vertical="center" wrapText="1"/>
    </xf>
    <xf numFmtId="0" fontId="7" fillId="16" borderId="20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 applyProtection="1">
      <alignment horizontal="center" vertical="center" wrapText="1"/>
      <protection locked="0"/>
    </xf>
    <xf numFmtId="0" fontId="7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1" applyNumberFormat="1" applyFont="1" applyFill="1" applyBorder="1" applyAlignment="1" applyProtection="1">
      <alignment horizontal="center" vertical="center" wrapText="1"/>
    </xf>
    <xf numFmtId="0" fontId="8" fillId="17" borderId="1" xfId="0" applyFont="1" applyFill="1" applyBorder="1" applyAlignment="1" applyProtection="1">
      <alignment horizontal="center" vertical="center" wrapText="1"/>
      <protection locked="0"/>
    </xf>
    <xf numFmtId="0" fontId="8" fillId="20" borderId="1" xfId="0" applyFont="1" applyFill="1" applyBorder="1" applyAlignment="1" applyProtection="1">
      <alignment horizontal="center" vertical="center" wrapText="1"/>
      <protection locked="0"/>
    </xf>
    <xf numFmtId="0" fontId="8" fillId="17" borderId="5" xfId="0" applyFont="1" applyFill="1" applyBorder="1" applyAlignment="1" applyProtection="1">
      <alignment horizontal="center" vertical="center" wrapText="1"/>
      <protection locked="0"/>
    </xf>
    <xf numFmtId="0" fontId="8" fillId="17" borderId="0" xfId="0" applyFont="1" applyFill="1" applyAlignment="1" applyProtection="1">
      <alignment horizontal="center" vertical="center" wrapText="1"/>
      <protection locked="0"/>
    </xf>
    <xf numFmtId="0" fontId="8" fillId="20" borderId="1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 applyProtection="1">
      <alignment horizontal="center" vertical="center" wrapText="1"/>
      <protection locked="0"/>
    </xf>
    <xf numFmtId="0" fontId="8" fillId="17" borderId="1" xfId="1" applyFont="1" applyFill="1" applyBorder="1" applyAlignment="1" applyProtection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8" fillId="1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7" borderId="6" xfId="0" applyFont="1" applyFill="1" applyBorder="1" applyAlignment="1">
      <alignment horizontal="center" vertical="center" wrapText="1"/>
    </xf>
    <xf numFmtId="0" fontId="14" fillId="15" borderId="3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 wrapText="1"/>
    </xf>
    <xf numFmtId="0" fontId="8" fillId="14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9" borderId="6" xfId="0" applyFont="1" applyFill="1" applyBorder="1" applyAlignment="1" applyProtection="1">
      <alignment horizontal="center" vertical="center" wrapText="1"/>
      <protection locked="0"/>
    </xf>
    <xf numFmtId="0" fontId="8" fillId="9" borderId="3" xfId="0" applyFont="1" applyFill="1" applyBorder="1" applyAlignment="1" applyProtection="1">
      <alignment horizontal="center" vertical="center" wrapText="1"/>
      <protection locked="0"/>
    </xf>
    <xf numFmtId="0" fontId="8" fillId="10" borderId="3" xfId="0" applyFont="1" applyFill="1" applyBorder="1" applyAlignment="1" applyProtection="1">
      <alignment horizontal="center" vertical="center" wrapText="1"/>
      <protection locked="0"/>
    </xf>
    <xf numFmtId="0" fontId="13" fillId="14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/>
    </xf>
    <xf numFmtId="0" fontId="21" fillId="9" borderId="1" xfId="0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>
      <alignment horizontal="center" vertical="center"/>
    </xf>
    <xf numFmtId="0" fontId="21" fillId="9" borderId="4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/>
    </xf>
    <xf numFmtId="0" fontId="21" fillId="9" borderId="26" xfId="0" applyFont="1" applyFill="1" applyBorder="1" applyAlignment="1" applyProtection="1">
      <alignment horizontal="center" vertical="center" wrapText="1"/>
      <protection locked="0"/>
    </xf>
    <xf numFmtId="0" fontId="21" fillId="10" borderId="6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>
      <alignment horizontal="center" vertical="center"/>
    </xf>
    <xf numFmtId="0" fontId="21" fillId="9" borderId="6" xfId="0" applyFont="1" applyFill="1" applyBorder="1" applyAlignment="1" applyProtection="1">
      <alignment horizontal="center" vertical="center" wrapText="1"/>
      <protection locked="0"/>
    </xf>
    <xf numFmtId="0" fontId="2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DC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E8F2A1"/>
      <rgbColor rgb="0099CCFF"/>
      <rgbColor rgb="00FF99CC"/>
      <rgbColor rgb="00CC99FF"/>
      <rgbColor rgb="00FFE994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111111"/>
      <rgbColor rgb="001F1F1F"/>
      <rgbColor rgb="00C9211E"/>
      <rgbColor rgb="00993366"/>
      <rgbColor rgb="00333399"/>
      <rgbColor rgb="002C363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8"/>
  <sheetViews>
    <sheetView tabSelected="1" view="pageBreakPreview" topLeftCell="A273" zoomScale="60" zoomScaleNormal="80" workbookViewId="0">
      <selection activeCell="F315" sqref="F315"/>
    </sheetView>
  </sheetViews>
  <sheetFormatPr defaultColWidth="11.42578125" defaultRowHeight="11.25"/>
  <cols>
    <col min="1" max="1" width="4.42578125" style="183" customWidth="1"/>
    <col min="2" max="2" width="12.5703125" style="183" customWidth="1"/>
    <col min="3" max="3" width="13.42578125" style="183" customWidth="1"/>
    <col min="4" max="4" width="5.140625" style="184" customWidth="1"/>
    <col min="5" max="5" width="17.42578125" style="183" customWidth="1"/>
    <col min="6" max="6" width="131.42578125" style="185" customWidth="1"/>
    <col min="7" max="7" width="35.28515625" style="183" customWidth="1"/>
    <col min="8" max="8" width="27.140625" style="183" customWidth="1"/>
    <col min="9" max="9" width="3.42578125" style="184" customWidth="1"/>
    <col min="10" max="10" width="35.140625" style="183" customWidth="1"/>
    <col min="11" max="11" width="14.140625" style="183" customWidth="1"/>
    <col min="12" max="12" width="7.140625" style="184" customWidth="1"/>
    <col min="13" max="13" width="7.5703125" style="184" customWidth="1"/>
    <col min="14" max="14" width="7.7109375" style="184" customWidth="1"/>
    <col min="15" max="15" width="13.5703125" style="184" customWidth="1"/>
    <col min="16" max="16384" width="11.42578125" style="183"/>
  </cols>
  <sheetData>
    <row r="1" spans="1:15" s="97" customFormat="1" ht="70.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177" customFormat="1" ht="24" customHeight="1">
      <c r="A2" s="37">
        <v>1</v>
      </c>
      <c r="B2" s="42" t="s">
        <v>15</v>
      </c>
      <c r="C2" s="42" t="s">
        <v>16</v>
      </c>
      <c r="D2" s="86" t="s">
        <v>17</v>
      </c>
      <c r="E2" s="63" t="s">
        <v>18</v>
      </c>
      <c r="F2" s="43" t="s">
        <v>19</v>
      </c>
      <c r="G2" s="86" t="s">
        <v>20</v>
      </c>
      <c r="H2" s="86" t="s">
        <v>21</v>
      </c>
      <c r="I2" s="86">
        <v>1</v>
      </c>
      <c r="J2" s="86" t="s">
        <v>22</v>
      </c>
      <c r="K2" s="86" t="s">
        <v>23</v>
      </c>
      <c r="L2" s="91">
        <v>52</v>
      </c>
      <c r="M2" s="71">
        <v>22</v>
      </c>
      <c r="N2" s="72">
        <f t="shared" ref="N2:N65" si="0">L2+M2</f>
        <v>74</v>
      </c>
      <c r="O2" s="73" t="str">
        <f t="shared" ref="O2:O65" si="1">IF(AND(N2&gt;=95,N2&lt;=100),"I место",IF(AND(N2&gt;=90,N2&lt;=94),"II место",IF(AND(N2&gt;=85,N2&lt;=89),"III место","Без пласмана")))</f>
        <v>Без пласмана</v>
      </c>
    </row>
    <row r="3" spans="1:15" s="176" customFormat="1" ht="24" customHeight="1">
      <c r="A3" s="37">
        <v>2</v>
      </c>
      <c r="B3" s="42" t="s">
        <v>15</v>
      </c>
      <c r="C3" s="42" t="s">
        <v>24</v>
      </c>
      <c r="D3" s="86" t="s">
        <v>17</v>
      </c>
      <c r="E3" s="63" t="s">
        <v>18</v>
      </c>
      <c r="F3" s="43" t="s">
        <v>19</v>
      </c>
      <c r="G3" s="86" t="s">
        <v>20</v>
      </c>
      <c r="H3" s="86" t="s">
        <v>21</v>
      </c>
      <c r="I3" s="86">
        <v>1</v>
      </c>
      <c r="J3" s="86" t="s">
        <v>22</v>
      </c>
      <c r="K3" s="86" t="s">
        <v>23</v>
      </c>
      <c r="L3" s="91">
        <v>52</v>
      </c>
      <c r="M3" s="71">
        <v>33</v>
      </c>
      <c r="N3" s="72">
        <f t="shared" si="0"/>
        <v>85</v>
      </c>
      <c r="O3" s="73" t="str">
        <f t="shared" si="1"/>
        <v>III место</v>
      </c>
    </row>
    <row r="4" spans="1:15" s="177" customFormat="1" ht="24" customHeight="1">
      <c r="A4" s="37">
        <v>3</v>
      </c>
      <c r="B4" s="42" t="s">
        <v>25</v>
      </c>
      <c r="C4" s="42" t="s">
        <v>26</v>
      </c>
      <c r="D4" s="86" t="s">
        <v>17</v>
      </c>
      <c r="E4" s="63" t="s">
        <v>18</v>
      </c>
      <c r="F4" s="43" t="s">
        <v>27</v>
      </c>
      <c r="G4" s="86" t="s">
        <v>28</v>
      </c>
      <c r="H4" s="86" t="s">
        <v>21</v>
      </c>
      <c r="I4" s="86">
        <v>1</v>
      </c>
      <c r="J4" s="86" t="s">
        <v>22</v>
      </c>
      <c r="K4" s="86" t="s">
        <v>23</v>
      </c>
      <c r="L4" s="91">
        <v>59</v>
      </c>
      <c r="M4" s="71">
        <v>29</v>
      </c>
      <c r="N4" s="72">
        <f t="shared" si="0"/>
        <v>88</v>
      </c>
      <c r="O4" s="73" t="str">
        <f t="shared" si="1"/>
        <v>III место</v>
      </c>
    </row>
    <row r="5" spans="1:15" s="177" customFormat="1" ht="24" customHeight="1">
      <c r="A5" s="37">
        <v>4</v>
      </c>
      <c r="B5" s="42" t="s">
        <v>29</v>
      </c>
      <c r="C5" s="42" t="s">
        <v>30</v>
      </c>
      <c r="D5" s="86" t="s">
        <v>17</v>
      </c>
      <c r="E5" s="63" t="s">
        <v>18</v>
      </c>
      <c r="F5" s="43" t="s">
        <v>27</v>
      </c>
      <c r="G5" s="86" t="s">
        <v>28</v>
      </c>
      <c r="H5" s="86" t="s">
        <v>21</v>
      </c>
      <c r="I5" s="86">
        <v>1</v>
      </c>
      <c r="J5" s="86" t="s">
        <v>22</v>
      </c>
      <c r="K5" s="86" t="s">
        <v>23</v>
      </c>
      <c r="L5" s="91">
        <v>59</v>
      </c>
      <c r="M5" s="71">
        <v>33</v>
      </c>
      <c r="N5" s="72">
        <f t="shared" si="0"/>
        <v>92</v>
      </c>
      <c r="O5" s="73" t="str">
        <f t="shared" si="1"/>
        <v>II место</v>
      </c>
    </row>
    <row r="6" spans="1:15" s="178" customFormat="1" ht="24" customHeight="1">
      <c r="A6" s="37">
        <v>5</v>
      </c>
      <c r="B6" s="42" t="s">
        <v>31</v>
      </c>
      <c r="C6" s="42" t="s">
        <v>32</v>
      </c>
      <c r="D6" s="86" t="s">
        <v>33</v>
      </c>
      <c r="E6" s="63" t="s">
        <v>18</v>
      </c>
      <c r="F6" s="43" t="s">
        <v>34</v>
      </c>
      <c r="G6" s="86" t="s">
        <v>35</v>
      </c>
      <c r="H6" s="86" t="s">
        <v>21</v>
      </c>
      <c r="I6" s="86">
        <v>1</v>
      </c>
      <c r="J6" s="86" t="s">
        <v>22</v>
      </c>
      <c r="K6" s="86" t="s">
        <v>23</v>
      </c>
      <c r="L6" s="91">
        <v>60</v>
      </c>
      <c r="M6" s="71">
        <v>32</v>
      </c>
      <c r="N6" s="72">
        <f t="shared" si="0"/>
        <v>92</v>
      </c>
      <c r="O6" s="73" t="str">
        <f t="shared" si="1"/>
        <v>II место</v>
      </c>
    </row>
    <row r="7" spans="1:15" s="177" customFormat="1" ht="24" customHeight="1">
      <c r="A7" s="37">
        <v>6</v>
      </c>
      <c r="B7" s="42" t="s">
        <v>36</v>
      </c>
      <c r="C7" s="42" t="s">
        <v>37</v>
      </c>
      <c r="D7" s="86" t="s">
        <v>17</v>
      </c>
      <c r="E7" s="63" t="s">
        <v>18</v>
      </c>
      <c r="F7" s="43" t="s">
        <v>34</v>
      </c>
      <c r="G7" s="86" t="s">
        <v>35</v>
      </c>
      <c r="H7" s="86" t="s">
        <v>21</v>
      </c>
      <c r="I7" s="86">
        <v>1</v>
      </c>
      <c r="J7" s="86" t="s">
        <v>22</v>
      </c>
      <c r="K7" s="86" t="s">
        <v>23</v>
      </c>
      <c r="L7" s="91">
        <v>60</v>
      </c>
      <c r="M7" s="71">
        <v>31</v>
      </c>
      <c r="N7" s="72">
        <f t="shared" si="0"/>
        <v>91</v>
      </c>
      <c r="O7" s="73" t="str">
        <f t="shared" si="1"/>
        <v>II место</v>
      </c>
    </row>
    <row r="8" spans="1:15" s="177" customFormat="1" ht="24" customHeight="1">
      <c r="A8" s="37">
        <v>7</v>
      </c>
      <c r="B8" s="129" t="s">
        <v>38</v>
      </c>
      <c r="C8" s="42" t="s">
        <v>39</v>
      </c>
      <c r="D8" s="86" t="s">
        <v>17</v>
      </c>
      <c r="E8" s="63" t="s">
        <v>18</v>
      </c>
      <c r="F8" s="43" t="s">
        <v>40</v>
      </c>
      <c r="G8" s="43" t="s">
        <v>41</v>
      </c>
      <c r="H8" s="43" t="s">
        <v>42</v>
      </c>
      <c r="I8" s="43">
        <v>1</v>
      </c>
      <c r="J8" s="43" t="s">
        <v>43</v>
      </c>
      <c r="K8" s="43" t="s">
        <v>42</v>
      </c>
      <c r="L8" s="91">
        <v>41</v>
      </c>
      <c r="M8" s="71">
        <v>25</v>
      </c>
      <c r="N8" s="72">
        <f t="shared" si="0"/>
        <v>66</v>
      </c>
      <c r="O8" s="73" t="str">
        <f t="shared" si="1"/>
        <v>Без пласмана</v>
      </c>
    </row>
    <row r="9" spans="1:15" s="177" customFormat="1" ht="24" customHeight="1">
      <c r="A9" s="37">
        <v>8</v>
      </c>
      <c r="B9" s="200" t="s">
        <v>44</v>
      </c>
      <c r="C9" s="132" t="s">
        <v>45</v>
      </c>
      <c r="D9" s="86" t="s">
        <v>17</v>
      </c>
      <c r="E9" s="63" t="s">
        <v>18</v>
      </c>
      <c r="F9" s="186" t="s">
        <v>46</v>
      </c>
      <c r="G9" s="86" t="s">
        <v>47</v>
      </c>
      <c r="H9" s="86" t="s">
        <v>48</v>
      </c>
      <c r="I9" s="86">
        <v>1</v>
      </c>
      <c r="J9" s="86" t="s">
        <v>49</v>
      </c>
      <c r="K9" s="86" t="s">
        <v>50</v>
      </c>
      <c r="L9" s="91">
        <v>29</v>
      </c>
      <c r="M9" s="71">
        <v>25</v>
      </c>
      <c r="N9" s="72">
        <f t="shared" si="0"/>
        <v>54</v>
      </c>
      <c r="O9" s="73" t="str">
        <f t="shared" si="1"/>
        <v>Без пласмана</v>
      </c>
    </row>
    <row r="10" spans="1:15" s="177" customFormat="1" ht="24" customHeight="1">
      <c r="A10" s="37">
        <v>9</v>
      </c>
      <c r="B10" s="120" t="s">
        <v>57</v>
      </c>
      <c r="C10" s="63" t="s">
        <v>58</v>
      </c>
      <c r="D10" s="86" t="s">
        <v>33</v>
      </c>
      <c r="E10" s="63" t="s">
        <v>59</v>
      </c>
      <c r="F10" s="43" t="s">
        <v>60</v>
      </c>
      <c r="G10" s="43" t="s">
        <v>61</v>
      </c>
      <c r="H10" s="86" t="s">
        <v>62</v>
      </c>
      <c r="I10" s="43">
        <v>1</v>
      </c>
      <c r="J10" s="43" t="s">
        <v>63</v>
      </c>
      <c r="K10" s="43" t="s">
        <v>62</v>
      </c>
      <c r="L10" s="91">
        <v>59</v>
      </c>
      <c r="M10" s="71">
        <v>33</v>
      </c>
      <c r="N10" s="72">
        <f t="shared" si="0"/>
        <v>92</v>
      </c>
      <c r="O10" s="73" t="str">
        <f t="shared" si="1"/>
        <v>II место</v>
      </c>
    </row>
    <row r="11" spans="1:15" s="177" customFormat="1" ht="24" customHeight="1">
      <c r="A11" s="37">
        <v>10</v>
      </c>
      <c r="B11" s="83" t="s">
        <v>64</v>
      </c>
      <c r="C11" s="43" t="s">
        <v>65</v>
      </c>
      <c r="D11" s="86" t="s">
        <v>17</v>
      </c>
      <c r="E11" s="63" t="s">
        <v>59</v>
      </c>
      <c r="F11" s="43" t="s">
        <v>66</v>
      </c>
      <c r="G11" s="43" t="s">
        <v>67</v>
      </c>
      <c r="H11" s="86" t="s">
        <v>48</v>
      </c>
      <c r="I11" s="43">
        <v>1</v>
      </c>
      <c r="J11" s="43" t="s">
        <v>49</v>
      </c>
      <c r="K11" s="43" t="s">
        <v>50</v>
      </c>
      <c r="L11" s="91">
        <v>52</v>
      </c>
      <c r="M11" s="71">
        <v>25.5</v>
      </c>
      <c r="N11" s="72">
        <f t="shared" si="0"/>
        <v>77.5</v>
      </c>
      <c r="O11" s="73" t="str">
        <f t="shared" si="1"/>
        <v>Без пласмана</v>
      </c>
    </row>
    <row r="12" spans="1:15" s="176" customFormat="1" ht="24" customHeight="1">
      <c r="A12" s="37">
        <v>11</v>
      </c>
      <c r="B12" s="132" t="s">
        <v>68</v>
      </c>
      <c r="C12" s="132" t="s">
        <v>69</v>
      </c>
      <c r="D12" s="86" t="s">
        <v>33</v>
      </c>
      <c r="E12" s="63" t="s">
        <v>59</v>
      </c>
      <c r="F12" s="43" t="s">
        <v>70</v>
      </c>
      <c r="G12" s="43" t="s">
        <v>67</v>
      </c>
      <c r="H12" s="86" t="s">
        <v>48</v>
      </c>
      <c r="I12" s="43">
        <v>1</v>
      </c>
      <c r="J12" s="43" t="s">
        <v>49</v>
      </c>
      <c r="K12" s="43" t="s">
        <v>50</v>
      </c>
      <c r="L12" s="91">
        <v>52</v>
      </c>
      <c r="M12" s="71">
        <v>23</v>
      </c>
      <c r="N12" s="72">
        <f t="shared" si="0"/>
        <v>75</v>
      </c>
      <c r="O12" s="73" t="str">
        <f t="shared" si="1"/>
        <v>Без пласмана</v>
      </c>
    </row>
    <row r="13" spans="1:15" s="177" customFormat="1" ht="24" customHeight="1">
      <c r="A13" s="37">
        <v>12</v>
      </c>
      <c r="B13" s="101" t="s">
        <v>71</v>
      </c>
      <c r="C13" s="101" t="s">
        <v>72</v>
      </c>
      <c r="D13" s="86" t="s">
        <v>17</v>
      </c>
      <c r="E13" s="63" t="s">
        <v>59</v>
      </c>
      <c r="F13" s="43" t="s">
        <v>73</v>
      </c>
      <c r="G13" s="63" t="s">
        <v>67</v>
      </c>
      <c r="H13" s="86" t="s">
        <v>48</v>
      </c>
      <c r="I13" s="43">
        <v>1</v>
      </c>
      <c r="J13" s="43" t="s">
        <v>49</v>
      </c>
      <c r="K13" s="43" t="s">
        <v>50</v>
      </c>
      <c r="L13" s="91">
        <v>51</v>
      </c>
      <c r="M13" s="71">
        <v>23</v>
      </c>
      <c r="N13" s="72">
        <f t="shared" si="0"/>
        <v>74</v>
      </c>
      <c r="O13" s="73" t="str">
        <f t="shared" si="1"/>
        <v>Без пласмана</v>
      </c>
    </row>
    <row r="14" spans="1:15" s="177" customFormat="1" ht="24" customHeight="1">
      <c r="A14" s="37">
        <v>13</v>
      </c>
      <c r="B14" s="42" t="s">
        <v>74</v>
      </c>
      <c r="C14" s="42" t="s">
        <v>75</v>
      </c>
      <c r="D14" s="86" t="s">
        <v>17</v>
      </c>
      <c r="E14" s="63" t="s">
        <v>59</v>
      </c>
      <c r="F14" s="43" t="s">
        <v>76</v>
      </c>
      <c r="G14" s="63" t="s">
        <v>67</v>
      </c>
      <c r="H14" s="86" t="s">
        <v>48</v>
      </c>
      <c r="I14" s="43">
        <v>1</v>
      </c>
      <c r="J14" s="43" t="s">
        <v>49</v>
      </c>
      <c r="K14" s="43" t="s">
        <v>50</v>
      </c>
      <c r="L14" s="91">
        <v>54</v>
      </c>
      <c r="M14" s="71">
        <v>27</v>
      </c>
      <c r="N14" s="72">
        <f t="shared" si="0"/>
        <v>81</v>
      </c>
      <c r="O14" s="73" t="str">
        <f t="shared" si="1"/>
        <v>Без пласмана</v>
      </c>
    </row>
    <row r="15" spans="1:15" s="177" customFormat="1" ht="24" customHeight="1">
      <c r="A15" s="37">
        <v>14</v>
      </c>
      <c r="B15" s="42" t="s">
        <v>77</v>
      </c>
      <c r="C15" s="42" t="s">
        <v>78</v>
      </c>
      <c r="D15" s="86" t="s">
        <v>17</v>
      </c>
      <c r="E15" s="63" t="s">
        <v>59</v>
      </c>
      <c r="F15" s="43" t="s">
        <v>79</v>
      </c>
      <c r="G15" s="63" t="s">
        <v>67</v>
      </c>
      <c r="H15" s="86" t="s">
        <v>48</v>
      </c>
      <c r="I15" s="43">
        <v>1</v>
      </c>
      <c r="J15" s="43" t="s">
        <v>49</v>
      </c>
      <c r="K15" s="43" t="s">
        <v>50</v>
      </c>
      <c r="L15" s="91">
        <v>52</v>
      </c>
      <c r="M15" s="71">
        <v>24</v>
      </c>
      <c r="N15" s="72">
        <f t="shared" si="0"/>
        <v>76</v>
      </c>
      <c r="O15" s="73" t="str">
        <f t="shared" si="1"/>
        <v>Без пласмана</v>
      </c>
    </row>
    <row r="16" spans="1:15" s="177" customFormat="1" ht="24" customHeight="1">
      <c r="A16" s="37">
        <v>15</v>
      </c>
      <c r="B16" s="42" t="s">
        <v>80</v>
      </c>
      <c r="C16" s="42" t="s">
        <v>78</v>
      </c>
      <c r="D16" s="86" t="s">
        <v>17</v>
      </c>
      <c r="E16" s="63" t="s">
        <v>59</v>
      </c>
      <c r="F16" s="43" t="s">
        <v>81</v>
      </c>
      <c r="G16" s="63" t="s">
        <v>67</v>
      </c>
      <c r="H16" s="86" t="s">
        <v>48</v>
      </c>
      <c r="I16" s="43">
        <v>1</v>
      </c>
      <c r="J16" s="43" t="s">
        <v>49</v>
      </c>
      <c r="K16" s="43" t="s">
        <v>50</v>
      </c>
      <c r="L16" s="91">
        <v>53</v>
      </c>
      <c r="M16" s="71">
        <v>24</v>
      </c>
      <c r="N16" s="72">
        <f t="shared" si="0"/>
        <v>77</v>
      </c>
      <c r="O16" s="73" t="str">
        <f t="shared" si="1"/>
        <v>Без пласмана</v>
      </c>
    </row>
    <row r="17" spans="1:15" s="177" customFormat="1" ht="24" customHeight="1">
      <c r="A17" s="37">
        <v>16</v>
      </c>
      <c r="B17" s="101" t="s">
        <v>82</v>
      </c>
      <c r="C17" s="101" t="s">
        <v>83</v>
      </c>
      <c r="D17" s="86" t="s">
        <v>17</v>
      </c>
      <c r="E17" s="63" t="s">
        <v>59</v>
      </c>
      <c r="F17" s="43" t="s">
        <v>84</v>
      </c>
      <c r="G17" s="63" t="s">
        <v>67</v>
      </c>
      <c r="H17" s="86" t="s">
        <v>48</v>
      </c>
      <c r="I17" s="43">
        <v>1</v>
      </c>
      <c r="J17" s="190" t="s">
        <v>49</v>
      </c>
      <c r="K17" s="43" t="s">
        <v>50</v>
      </c>
      <c r="L17" s="91">
        <v>53</v>
      </c>
      <c r="M17" s="71">
        <v>23</v>
      </c>
      <c r="N17" s="72">
        <f t="shared" si="0"/>
        <v>76</v>
      </c>
      <c r="O17" s="73" t="str">
        <f t="shared" si="1"/>
        <v>Без пласмана</v>
      </c>
    </row>
    <row r="18" spans="1:15" s="177" customFormat="1" ht="24" customHeight="1">
      <c r="A18" s="37">
        <v>17</v>
      </c>
      <c r="B18" s="42" t="s">
        <v>85</v>
      </c>
      <c r="C18" s="42" t="s">
        <v>86</v>
      </c>
      <c r="D18" s="86" t="s">
        <v>17</v>
      </c>
      <c r="E18" s="63" t="s">
        <v>59</v>
      </c>
      <c r="F18" s="43" t="s">
        <v>87</v>
      </c>
      <c r="G18" s="63" t="s">
        <v>67</v>
      </c>
      <c r="H18" s="86" t="s">
        <v>48</v>
      </c>
      <c r="I18" s="43">
        <v>1</v>
      </c>
      <c r="J18" s="43" t="s">
        <v>49</v>
      </c>
      <c r="K18" s="43" t="s">
        <v>50</v>
      </c>
      <c r="L18" s="91">
        <v>53</v>
      </c>
      <c r="M18" s="71">
        <v>21</v>
      </c>
      <c r="N18" s="72">
        <f t="shared" si="0"/>
        <v>74</v>
      </c>
      <c r="O18" s="73" t="str">
        <f t="shared" si="1"/>
        <v>Без пласмана</v>
      </c>
    </row>
    <row r="19" spans="1:15" s="177" customFormat="1" ht="24" customHeight="1">
      <c r="A19" s="37">
        <v>18</v>
      </c>
      <c r="B19" s="42" t="s">
        <v>88</v>
      </c>
      <c r="C19" s="42" t="s">
        <v>89</v>
      </c>
      <c r="D19" s="119" t="s">
        <v>33</v>
      </c>
      <c r="E19" s="193" t="s">
        <v>90</v>
      </c>
      <c r="F19" s="63" t="s">
        <v>91</v>
      </c>
      <c r="G19" s="63" t="s">
        <v>92</v>
      </c>
      <c r="H19" s="63" t="s">
        <v>21</v>
      </c>
      <c r="I19" s="63">
        <v>1</v>
      </c>
      <c r="J19" s="63" t="s">
        <v>22</v>
      </c>
      <c r="K19" s="63" t="s">
        <v>93</v>
      </c>
      <c r="L19" s="91">
        <v>60</v>
      </c>
      <c r="M19" s="71">
        <v>35</v>
      </c>
      <c r="N19" s="72">
        <f t="shared" si="0"/>
        <v>95</v>
      </c>
      <c r="O19" s="73" t="str">
        <f t="shared" si="1"/>
        <v>I место</v>
      </c>
    </row>
    <row r="20" spans="1:15" s="177" customFormat="1" ht="24" customHeight="1">
      <c r="A20" s="37">
        <v>19</v>
      </c>
      <c r="B20" s="40" t="s">
        <v>94</v>
      </c>
      <c r="C20" s="40" t="s">
        <v>95</v>
      </c>
      <c r="D20" s="119" t="s">
        <v>17</v>
      </c>
      <c r="E20" s="193" t="s">
        <v>96</v>
      </c>
      <c r="F20" s="63" t="s">
        <v>97</v>
      </c>
      <c r="G20" s="63" t="s">
        <v>98</v>
      </c>
      <c r="H20" s="63" t="s">
        <v>99</v>
      </c>
      <c r="I20" s="63" t="s">
        <v>100</v>
      </c>
      <c r="J20" s="63" t="s">
        <v>101</v>
      </c>
      <c r="K20" s="63" t="s">
        <v>102</v>
      </c>
      <c r="L20" s="91">
        <v>59</v>
      </c>
      <c r="M20" s="71">
        <v>40</v>
      </c>
      <c r="N20" s="72">
        <f t="shared" si="0"/>
        <v>99</v>
      </c>
      <c r="O20" s="73" t="str">
        <f t="shared" si="1"/>
        <v>I место</v>
      </c>
    </row>
    <row r="21" spans="1:15" s="177" customFormat="1" ht="24" customHeight="1">
      <c r="A21" s="37">
        <v>20</v>
      </c>
      <c r="B21" s="38" t="s">
        <v>103</v>
      </c>
      <c r="C21" s="42" t="s">
        <v>104</v>
      </c>
      <c r="D21" s="119" t="s">
        <v>17</v>
      </c>
      <c r="E21" s="193" t="s">
        <v>96</v>
      </c>
      <c r="F21" s="63" t="s">
        <v>105</v>
      </c>
      <c r="G21" s="63" t="s">
        <v>106</v>
      </c>
      <c r="H21" s="63" t="s">
        <v>107</v>
      </c>
      <c r="I21" s="63" t="s">
        <v>108</v>
      </c>
      <c r="J21" s="63" t="s">
        <v>109</v>
      </c>
      <c r="K21" s="63" t="s">
        <v>110</v>
      </c>
      <c r="L21" s="91">
        <v>46</v>
      </c>
      <c r="M21" s="71">
        <v>25</v>
      </c>
      <c r="N21" s="72">
        <f t="shared" si="0"/>
        <v>71</v>
      </c>
      <c r="O21" s="73" t="str">
        <f t="shared" si="1"/>
        <v>Без пласмана</v>
      </c>
    </row>
    <row r="22" spans="1:15" s="177" customFormat="1" ht="24" customHeight="1">
      <c r="A22" s="37">
        <v>21</v>
      </c>
      <c r="B22" s="42" t="s">
        <v>111</v>
      </c>
      <c r="C22" s="42" t="s">
        <v>112</v>
      </c>
      <c r="D22" s="119" t="s">
        <v>33</v>
      </c>
      <c r="E22" s="193" t="s">
        <v>96</v>
      </c>
      <c r="F22" s="63" t="s">
        <v>113</v>
      </c>
      <c r="G22" s="63" t="s">
        <v>92</v>
      </c>
      <c r="H22" s="63" t="s">
        <v>21</v>
      </c>
      <c r="I22" s="63">
        <v>1</v>
      </c>
      <c r="J22" s="63" t="s">
        <v>114</v>
      </c>
      <c r="K22" s="63" t="s">
        <v>93</v>
      </c>
      <c r="L22" s="91">
        <v>59</v>
      </c>
      <c r="M22" s="71">
        <v>33</v>
      </c>
      <c r="N22" s="72">
        <f t="shared" si="0"/>
        <v>92</v>
      </c>
      <c r="O22" s="73" t="str">
        <f t="shared" si="1"/>
        <v>II место</v>
      </c>
    </row>
    <row r="23" spans="1:15" s="177" customFormat="1" ht="24" customHeight="1">
      <c r="A23" s="37">
        <v>22</v>
      </c>
      <c r="B23" s="44" t="s">
        <v>115</v>
      </c>
      <c r="C23" s="44" t="s">
        <v>116</v>
      </c>
      <c r="D23" s="119" t="s">
        <v>33</v>
      </c>
      <c r="E23" s="193" t="s">
        <v>96</v>
      </c>
      <c r="F23" s="63" t="s">
        <v>117</v>
      </c>
      <c r="G23" s="120" t="s">
        <v>92</v>
      </c>
      <c r="H23" s="63" t="s">
        <v>21</v>
      </c>
      <c r="I23" s="63">
        <v>1</v>
      </c>
      <c r="J23" s="63" t="s">
        <v>22</v>
      </c>
      <c r="K23" s="63" t="s">
        <v>23</v>
      </c>
      <c r="L23" s="91">
        <v>60</v>
      </c>
      <c r="M23" s="71">
        <v>35</v>
      </c>
      <c r="N23" s="72">
        <f t="shared" si="0"/>
        <v>95</v>
      </c>
      <c r="O23" s="73" t="str">
        <f t="shared" si="1"/>
        <v>I место</v>
      </c>
    </row>
    <row r="24" spans="1:15" s="177" customFormat="1" ht="24" customHeight="1">
      <c r="A24" s="37">
        <v>23</v>
      </c>
      <c r="B24" s="40" t="s">
        <v>118</v>
      </c>
      <c r="C24" s="40" t="s">
        <v>119</v>
      </c>
      <c r="D24" s="86" t="s">
        <v>33</v>
      </c>
      <c r="E24" s="63" t="s">
        <v>96</v>
      </c>
      <c r="F24" s="186" t="s">
        <v>120</v>
      </c>
      <c r="G24" s="86" t="s">
        <v>121</v>
      </c>
      <c r="H24" s="86" t="s">
        <v>122</v>
      </c>
      <c r="I24" s="86" t="s">
        <v>108</v>
      </c>
      <c r="J24" s="192" t="s">
        <v>123</v>
      </c>
      <c r="K24" s="86" t="s">
        <v>124</v>
      </c>
      <c r="L24" s="91">
        <v>56</v>
      </c>
      <c r="M24" s="71">
        <v>30</v>
      </c>
      <c r="N24" s="72">
        <f t="shared" si="0"/>
        <v>86</v>
      </c>
      <c r="O24" s="73" t="str">
        <f t="shared" si="1"/>
        <v>III место</v>
      </c>
    </row>
    <row r="25" spans="1:15" s="177" customFormat="1" ht="24" customHeight="1">
      <c r="A25" s="37">
        <v>24</v>
      </c>
      <c r="B25" s="40" t="s">
        <v>118</v>
      </c>
      <c r="C25" s="40" t="s">
        <v>125</v>
      </c>
      <c r="D25" s="86" t="s">
        <v>33</v>
      </c>
      <c r="E25" s="63" t="s">
        <v>96</v>
      </c>
      <c r="F25" s="186" t="s">
        <v>120</v>
      </c>
      <c r="G25" s="187" t="s">
        <v>121</v>
      </c>
      <c r="H25" s="86" t="s">
        <v>122</v>
      </c>
      <c r="I25" s="86" t="s">
        <v>108</v>
      </c>
      <c r="J25" s="192" t="s">
        <v>123</v>
      </c>
      <c r="K25" s="86" t="s">
        <v>124</v>
      </c>
      <c r="L25" s="91">
        <v>53</v>
      </c>
      <c r="M25" s="71">
        <v>22</v>
      </c>
      <c r="N25" s="72">
        <f t="shared" si="0"/>
        <v>75</v>
      </c>
      <c r="O25" s="73" t="str">
        <f t="shared" si="1"/>
        <v>Без пласмана</v>
      </c>
    </row>
    <row r="26" spans="1:15" s="177" customFormat="1" ht="24" customHeight="1">
      <c r="A26" s="37">
        <v>25</v>
      </c>
      <c r="B26" s="127" t="s">
        <v>126</v>
      </c>
      <c r="C26" s="127" t="s">
        <v>127</v>
      </c>
      <c r="D26" s="86" t="s">
        <v>33</v>
      </c>
      <c r="E26" s="63" t="s">
        <v>96</v>
      </c>
      <c r="F26" s="43" t="s">
        <v>128</v>
      </c>
      <c r="G26" s="43" t="s">
        <v>129</v>
      </c>
      <c r="H26" s="86" t="s">
        <v>122</v>
      </c>
      <c r="I26" s="86" t="s">
        <v>108</v>
      </c>
      <c r="J26" s="43" t="s">
        <v>130</v>
      </c>
      <c r="K26" s="43" t="s">
        <v>122</v>
      </c>
      <c r="L26" s="91">
        <v>56</v>
      </c>
      <c r="M26" s="71">
        <v>37</v>
      </c>
      <c r="N26" s="72">
        <f t="shared" si="0"/>
        <v>93</v>
      </c>
      <c r="O26" s="73" t="str">
        <f t="shared" si="1"/>
        <v>II место</v>
      </c>
    </row>
    <row r="27" spans="1:15" s="177" customFormat="1" ht="24" customHeight="1">
      <c r="A27" s="37">
        <v>26</v>
      </c>
      <c r="B27" s="43" t="s">
        <v>131</v>
      </c>
      <c r="C27" s="43" t="s">
        <v>132</v>
      </c>
      <c r="D27" s="86" t="s">
        <v>17</v>
      </c>
      <c r="E27" s="63" t="s">
        <v>96</v>
      </c>
      <c r="F27" s="43" t="s">
        <v>133</v>
      </c>
      <c r="G27" s="43" t="s">
        <v>129</v>
      </c>
      <c r="H27" s="86" t="s">
        <v>122</v>
      </c>
      <c r="I27" s="86" t="s">
        <v>108</v>
      </c>
      <c r="J27" s="43" t="s">
        <v>130</v>
      </c>
      <c r="K27" s="43" t="s">
        <v>122</v>
      </c>
      <c r="L27" s="91">
        <v>57</v>
      </c>
      <c r="M27" s="71">
        <v>29</v>
      </c>
      <c r="N27" s="72">
        <f t="shared" si="0"/>
        <v>86</v>
      </c>
      <c r="O27" s="73" t="str">
        <f t="shared" si="1"/>
        <v>III место</v>
      </c>
    </row>
    <row r="28" spans="1:15" s="177" customFormat="1" ht="24" customHeight="1">
      <c r="A28" s="37">
        <v>27</v>
      </c>
      <c r="B28" s="62" t="s">
        <v>134</v>
      </c>
      <c r="C28" s="62" t="s">
        <v>135</v>
      </c>
      <c r="D28" s="86" t="s">
        <v>17</v>
      </c>
      <c r="E28" s="63" t="s">
        <v>96</v>
      </c>
      <c r="F28" s="63" t="s">
        <v>136</v>
      </c>
      <c r="G28" s="63" t="s">
        <v>137</v>
      </c>
      <c r="H28" s="63" t="s">
        <v>138</v>
      </c>
      <c r="I28" s="63">
        <v>1</v>
      </c>
      <c r="J28" s="63" t="s">
        <v>139</v>
      </c>
      <c r="K28" s="63" t="s">
        <v>138</v>
      </c>
      <c r="L28" s="91">
        <v>56</v>
      </c>
      <c r="M28" s="71">
        <v>32.5</v>
      </c>
      <c r="N28" s="72">
        <f t="shared" si="0"/>
        <v>88.5</v>
      </c>
      <c r="O28" s="73" t="str">
        <f t="shared" si="1"/>
        <v>III место</v>
      </c>
    </row>
    <row r="29" spans="1:15" s="177" customFormat="1" ht="24" customHeight="1">
      <c r="A29" s="37">
        <v>28</v>
      </c>
      <c r="B29" s="62" t="s">
        <v>140</v>
      </c>
      <c r="C29" s="62" t="s">
        <v>141</v>
      </c>
      <c r="D29" s="86" t="s">
        <v>17</v>
      </c>
      <c r="E29" s="63" t="s">
        <v>96</v>
      </c>
      <c r="F29" s="43" t="s">
        <v>142</v>
      </c>
      <c r="G29" s="86" t="s">
        <v>137</v>
      </c>
      <c r="H29" s="86" t="s">
        <v>138</v>
      </c>
      <c r="I29" s="86">
        <v>1</v>
      </c>
      <c r="J29" s="86" t="s">
        <v>139</v>
      </c>
      <c r="K29" s="86" t="s">
        <v>138</v>
      </c>
      <c r="L29" s="91">
        <v>57</v>
      </c>
      <c r="M29" s="71">
        <v>33</v>
      </c>
      <c r="N29" s="72">
        <f t="shared" si="0"/>
        <v>90</v>
      </c>
      <c r="O29" s="73" t="str">
        <f t="shared" si="1"/>
        <v>II место</v>
      </c>
    </row>
    <row r="30" spans="1:15" s="177" customFormat="1" ht="24" customHeight="1">
      <c r="A30" s="37">
        <v>29</v>
      </c>
      <c r="B30" s="62" t="s">
        <v>38</v>
      </c>
      <c r="C30" s="62" t="s">
        <v>143</v>
      </c>
      <c r="D30" s="86" t="s">
        <v>17</v>
      </c>
      <c r="E30" s="63" t="s">
        <v>96</v>
      </c>
      <c r="F30" s="43" t="s">
        <v>144</v>
      </c>
      <c r="G30" s="86" t="s">
        <v>137</v>
      </c>
      <c r="H30" s="86" t="s">
        <v>138</v>
      </c>
      <c r="I30" s="86" t="s">
        <v>108</v>
      </c>
      <c r="J30" s="86" t="s">
        <v>139</v>
      </c>
      <c r="K30" s="86" t="s">
        <v>138</v>
      </c>
      <c r="L30" s="91">
        <v>56</v>
      </c>
      <c r="M30" s="71">
        <v>30</v>
      </c>
      <c r="N30" s="72">
        <f t="shared" si="0"/>
        <v>86</v>
      </c>
      <c r="O30" s="73" t="str">
        <f t="shared" si="1"/>
        <v>III место</v>
      </c>
    </row>
    <row r="31" spans="1:15" s="177" customFormat="1" ht="24" customHeight="1">
      <c r="A31" s="37">
        <v>30</v>
      </c>
      <c r="B31" s="62" t="s">
        <v>145</v>
      </c>
      <c r="C31" s="62" t="s">
        <v>146</v>
      </c>
      <c r="D31" s="86" t="s">
        <v>17</v>
      </c>
      <c r="E31" s="63" t="s">
        <v>96</v>
      </c>
      <c r="F31" s="43" t="s">
        <v>147</v>
      </c>
      <c r="G31" s="86" t="s">
        <v>148</v>
      </c>
      <c r="H31" s="86" t="s">
        <v>138</v>
      </c>
      <c r="I31" s="86">
        <v>1</v>
      </c>
      <c r="J31" s="86" t="s">
        <v>149</v>
      </c>
      <c r="K31" s="86" t="s">
        <v>150</v>
      </c>
      <c r="L31" s="91">
        <v>56</v>
      </c>
      <c r="M31" s="71">
        <v>37</v>
      </c>
      <c r="N31" s="72">
        <f t="shared" si="0"/>
        <v>93</v>
      </c>
      <c r="O31" s="73" t="str">
        <f t="shared" si="1"/>
        <v>II место</v>
      </c>
    </row>
    <row r="32" spans="1:15" s="177" customFormat="1" ht="24" customHeight="1">
      <c r="A32" s="37">
        <v>31</v>
      </c>
      <c r="B32" s="43" t="s">
        <v>94</v>
      </c>
      <c r="C32" s="43" t="s">
        <v>125</v>
      </c>
      <c r="D32" s="86" t="s">
        <v>17</v>
      </c>
      <c r="E32" s="63" t="s">
        <v>96</v>
      </c>
      <c r="F32" s="43" t="s">
        <v>151</v>
      </c>
      <c r="G32" s="43" t="s">
        <v>152</v>
      </c>
      <c r="H32" s="43" t="s">
        <v>42</v>
      </c>
      <c r="I32" s="43">
        <v>1</v>
      </c>
      <c r="J32" s="43" t="s">
        <v>43</v>
      </c>
      <c r="K32" s="43" t="s">
        <v>42</v>
      </c>
      <c r="L32" s="91">
        <v>56</v>
      </c>
      <c r="M32" s="71">
        <v>30</v>
      </c>
      <c r="N32" s="72">
        <f t="shared" si="0"/>
        <v>86</v>
      </c>
      <c r="O32" s="73" t="str">
        <f t="shared" si="1"/>
        <v>III место</v>
      </c>
    </row>
    <row r="33" spans="1:15" s="177" customFormat="1" ht="24" customHeight="1">
      <c r="A33" s="37">
        <v>32</v>
      </c>
      <c r="B33" s="43" t="s">
        <v>153</v>
      </c>
      <c r="C33" s="43" t="s">
        <v>78</v>
      </c>
      <c r="D33" s="86" t="s">
        <v>17</v>
      </c>
      <c r="E33" s="63" t="s">
        <v>96</v>
      </c>
      <c r="F33" s="43" t="s">
        <v>154</v>
      </c>
      <c r="G33" s="43" t="s">
        <v>155</v>
      </c>
      <c r="H33" s="43" t="s">
        <v>42</v>
      </c>
      <c r="I33" s="43">
        <v>1</v>
      </c>
      <c r="J33" s="43" t="s">
        <v>123</v>
      </c>
      <c r="K33" s="43" t="s">
        <v>42</v>
      </c>
      <c r="L33" s="91">
        <v>52</v>
      </c>
      <c r="M33" s="71">
        <v>33</v>
      </c>
      <c r="N33" s="72">
        <f t="shared" si="0"/>
        <v>85</v>
      </c>
      <c r="O33" s="73" t="str">
        <f t="shared" si="1"/>
        <v>III место</v>
      </c>
    </row>
    <row r="34" spans="1:15" s="177" customFormat="1" ht="24" customHeight="1">
      <c r="A34" s="37">
        <v>33</v>
      </c>
      <c r="B34" s="43" t="s">
        <v>156</v>
      </c>
      <c r="C34" s="43" t="s">
        <v>52</v>
      </c>
      <c r="D34" s="86" t="s">
        <v>17</v>
      </c>
      <c r="E34" s="63" t="s">
        <v>96</v>
      </c>
      <c r="F34" s="188" t="s">
        <v>157</v>
      </c>
      <c r="G34" s="86" t="s">
        <v>158</v>
      </c>
      <c r="H34" s="86" t="s">
        <v>42</v>
      </c>
      <c r="I34" s="86">
        <v>1</v>
      </c>
      <c r="J34" s="86" t="s">
        <v>159</v>
      </c>
      <c r="K34" s="86" t="s">
        <v>160</v>
      </c>
      <c r="L34" s="91">
        <v>51</v>
      </c>
      <c r="M34" s="71">
        <v>34</v>
      </c>
      <c r="N34" s="72">
        <f t="shared" si="0"/>
        <v>85</v>
      </c>
      <c r="O34" s="73" t="str">
        <f t="shared" si="1"/>
        <v>III место</v>
      </c>
    </row>
    <row r="35" spans="1:15" s="177" customFormat="1" ht="24" customHeight="1">
      <c r="A35" s="37">
        <v>34</v>
      </c>
      <c r="B35" s="43" t="s">
        <v>161</v>
      </c>
      <c r="C35" s="43" t="s">
        <v>162</v>
      </c>
      <c r="D35" s="86" t="s">
        <v>17</v>
      </c>
      <c r="E35" s="63" t="s">
        <v>96</v>
      </c>
      <c r="F35" s="188" t="s">
        <v>157</v>
      </c>
      <c r="G35" s="86" t="s">
        <v>158</v>
      </c>
      <c r="H35" s="86" t="s">
        <v>42</v>
      </c>
      <c r="I35" s="86">
        <v>1</v>
      </c>
      <c r="J35" s="86" t="s">
        <v>159</v>
      </c>
      <c r="K35" s="86" t="s">
        <v>163</v>
      </c>
      <c r="L35" s="91">
        <v>51</v>
      </c>
      <c r="M35" s="71">
        <v>36</v>
      </c>
      <c r="N35" s="72">
        <f t="shared" si="0"/>
        <v>87</v>
      </c>
      <c r="O35" s="73" t="str">
        <f t="shared" si="1"/>
        <v>III место</v>
      </c>
    </row>
    <row r="36" spans="1:15" s="177" customFormat="1" ht="24" customHeight="1">
      <c r="A36" s="37">
        <v>35</v>
      </c>
      <c r="B36" s="43" t="s">
        <v>164</v>
      </c>
      <c r="C36" s="43" t="s">
        <v>165</v>
      </c>
      <c r="D36" s="86" t="s">
        <v>17</v>
      </c>
      <c r="E36" s="63" t="s">
        <v>96</v>
      </c>
      <c r="F36" s="188" t="s">
        <v>166</v>
      </c>
      <c r="G36" s="86" t="s">
        <v>158</v>
      </c>
      <c r="H36" s="86" t="s">
        <v>42</v>
      </c>
      <c r="I36" s="86">
        <v>1</v>
      </c>
      <c r="J36" s="86" t="s">
        <v>159</v>
      </c>
      <c r="K36" s="86" t="s">
        <v>160</v>
      </c>
      <c r="L36" s="91">
        <v>53</v>
      </c>
      <c r="M36" s="71">
        <v>33</v>
      </c>
      <c r="N36" s="72">
        <f t="shared" si="0"/>
        <v>86</v>
      </c>
      <c r="O36" s="73" t="str">
        <f t="shared" si="1"/>
        <v>III место</v>
      </c>
    </row>
    <row r="37" spans="1:15" s="177" customFormat="1" ht="24" customHeight="1">
      <c r="A37" s="37">
        <v>36</v>
      </c>
      <c r="B37" s="43" t="s">
        <v>153</v>
      </c>
      <c r="C37" s="43" t="s">
        <v>167</v>
      </c>
      <c r="D37" s="86" t="s">
        <v>17</v>
      </c>
      <c r="E37" s="63" t="s">
        <v>96</v>
      </c>
      <c r="F37" s="188" t="s">
        <v>166</v>
      </c>
      <c r="G37" s="86" t="s">
        <v>158</v>
      </c>
      <c r="H37" s="86" t="s">
        <v>42</v>
      </c>
      <c r="I37" s="86">
        <v>1</v>
      </c>
      <c r="J37" s="86" t="s">
        <v>159</v>
      </c>
      <c r="K37" s="86" t="s">
        <v>160</v>
      </c>
      <c r="L37" s="91">
        <v>53</v>
      </c>
      <c r="M37" s="71">
        <v>32</v>
      </c>
      <c r="N37" s="72">
        <f t="shared" si="0"/>
        <v>85</v>
      </c>
      <c r="O37" s="73" t="str">
        <f t="shared" si="1"/>
        <v>III место</v>
      </c>
    </row>
    <row r="38" spans="1:15" s="177" customFormat="1" ht="24" customHeight="1">
      <c r="A38" s="37">
        <v>37</v>
      </c>
      <c r="B38" s="43" t="s">
        <v>85</v>
      </c>
      <c r="C38" s="43" t="s">
        <v>168</v>
      </c>
      <c r="D38" s="86" t="s">
        <v>17</v>
      </c>
      <c r="E38" s="63" t="s">
        <v>96</v>
      </c>
      <c r="F38" s="42" t="s">
        <v>169</v>
      </c>
      <c r="G38" s="43" t="s">
        <v>170</v>
      </c>
      <c r="H38" s="86" t="s">
        <v>42</v>
      </c>
      <c r="I38" s="43">
        <v>1</v>
      </c>
      <c r="J38" s="43" t="s">
        <v>159</v>
      </c>
      <c r="K38" s="43" t="s">
        <v>171</v>
      </c>
      <c r="L38" s="91">
        <v>59</v>
      </c>
      <c r="M38" s="71">
        <v>38</v>
      </c>
      <c r="N38" s="72">
        <f t="shared" si="0"/>
        <v>97</v>
      </c>
      <c r="O38" s="73" t="str">
        <f t="shared" si="1"/>
        <v>I место</v>
      </c>
    </row>
    <row r="39" spans="1:15" s="177" customFormat="1" ht="24" customHeight="1">
      <c r="A39" s="37">
        <v>38</v>
      </c>
      <c r="B39" s="43" t="s">
        <v>172</v>
      </c>
      <c r="C39" s="43" t="s">
        <v>173</v>
      </c>
      <c r="D39" s="86" t="s">
        <v>17</v>
      </c>
      <c r="E39" s="63" t="s">
        <v>96</v>
      </c>
      <c r="F39" s="42" t="s">
        <v>174</v>
      </c>
      <c r="G39" s="43" t="s">
        <v>175</v>
      </c>
      <c r="H39" s="86" t="s">
        <v>42</v>
      </c>
      <c r="I39" s="43">
        <v>1</v>
      </c>
      <c r="J39" s="43" t="s">
        <v>176</v>
      </c>
      <c r="K39" s="43" t="s">
        <v>177</v>
      </c>
      <c r="L39" s="91">
        <v>59</v>
      </c>
      <c r="M39" s="71">
        <v>35</v>
      </c>
      <c r="N39" s="72">
        <f t="shared" si="0"/>
        <v>94</v>
      </c>
      <c r="O39" s="73" t="str">
        <f t="shared" si="1"/>
        <v>II место</v>
      </c>
    </row>
    <row r="40" spans="1:15" s="177" customFormat="1" ht="24" customHeight="1">
      <c r="A40" s="37">
        <v>39</v>
      </c>
      <c r="B40" s="43" t="s">
        <v>178</v>
      </c>
      <c r="C40" s="43" t="s">
        <v>179</v>
      </c>
      <c r="D40" s="86" t="s">
        <v>17</v>
      </c>
      <c r="E40" s="63" t="s">
        <v>96</v>
      </c>
      <c r="F40" s="42" t="s">
        <v>180</v>
      </c>
      <c r="G40" s="43" t="s">
        <v>181</v>
      </c>
      <c r="H40" s="86" t="s">
        <v>42</v>
      </c>
      <c r="I40" s="43">
        <v>1</v>
      </c>
      <c r="J40" s="43" t="s">
        <v>182</v>
      </c>
      <c r="K40" s="43" t="s">
        <v>183</v>
      </c>
      <c r="L40" s="91">
        <v>58</v>
      </c>
      <c r="M40" s="71">
        <v>36</v>
      </c>
      <c r="N40" s="72">
        <f t="shared" si="0"/>
        <v>94</v>
      </c>
      <c r="O40" s="73" t="str">
        <f t="shared" si="1"/>
        <v>II место</v>
      </c>
    </row>
    <row r="41" spans="1:15" s="177" customFormat="1" ht="24" customHeight="1">
      <c r="A41" s="37">
        <v>40</v>
      </c>
      <c r="B41" s="43" t="s">
        <v>164</v>
      </c>
      <c r="C41" s="43" t="s">
        <v>184</v>
      </c>
      <c r="D41" s="86" t="s">
        <v>17</v>
      </c>
      <c r="E41" s="63" t="s">
        <v>96</v>
      </c>
      <c r="F41" s="42" t="s">
        <v>185</v>
      </c>
      <c r="G41" s="43" t="s">
        <v>186</v>
      </c>
      <c r="H41" s="86" t="s">
        <v>42</v>
      </c>
      <c r="I41" s="43">
        <v>1</v>
      </c>
      <c r="J41" s="43" t="s">
        <v>182</v>
      </c>
      <c r="K41" s="43" t="s">
        <v>183</v>
      </c>
      <c r="L41" s="91">
        <v>60</v>
      </c>
      <c r="M41" s="71">
        <v>36</v>
      </c>
      <c r="N41" s="72">
        <f t="shared" si="0"/>
        <v>96</v>
      </c>
      <c r="O41" s="73" t="str">
        <f t="shared" si="1"/>
        <v>I место</v>
      </c>
    </row>
    <row r="42" spans="1:15" s="177" customFormat="1" ht="24" customHeight="1">
      <c r="A42" s="37">
        <v>41</v>
      </c>
      <c r="B42" s="43" t="s">
        <v>187</v>
      </c>
      <c r="C42" s="43" t="s">
        <v>132</v>
      </c>
      <c r="D42" s="86" t="s">
        <v>17</v>
      </c>
      <c r="E42" s="63" t="s">
        <v>96</v>
      </c>
      <c r="F42" s="42" t="s">
        <v>188</v>
      </c>
      <c r="G42" s="43" t="s">
        <v>189</v>
      </c>
      <c r="H42" s="86" t="s">
        <v>42</v>
      </c>
      <c r="I42" s="43">
        <v>1</v>
      </c>
      <c r="J42" s="43" t="s">
        <v>182</v>
      </c>
      <c r="K42" s="43" t="s">
        <v>183</v>
      </c>
      <c r="L42" s="91">
        <v>60</v>
      </c>
      <c r="M42" s="71">
        <v>36</v>
      </c>
      <c r="N42" s="72">
        <f t="shared" si="0"/>
        <v>96</v>
      </c>
      <c r="O42" s="73" t="str">
        <f t="shared" si="1"/>
        <v>I место</v>
      </c>
    </row>
    <row r="43" spans="1:15" s="177" customFormat="1" ht="24" customHeight="1">
      <c r="A43" s="37">
        <v>42</v>
      </c>
      <c r="B43" s="43" t="s">
        <v>190</v>
      </c>
      <c r="C43" s="43" t="s">
        <v>191</v>
      </c>
      <c r="D43" s="119" t="s">
        <v>17</v>
      </c>
      <c r="E43" s="193" t="s">
        <v>96</v>
      </c>
      <c r="F43" s="193" t="s">
        <v>192</v>
      </c>
      <c r="G43" s="119" t="s">
        <v>193</v>
      </c>
      <c r="H43" s="119" t="s">
        <v>48</v>
      </c>
      <c r="I43" s="119">
        <v>1</v>
      </c>
      <c r="J43" s="119" t="s">
        <v>194</v>
      </c>
      <c r="K43" s="193" t="s">
        <v>56</v>
      </c>
      <c r="L43" s="91">
        <v>45</v>
      </c>
      <c r="M43" s="71">
        <v>29</v>
      </c>
      <c r="N43" s="72">
        <f t="shared" si="0"/>
        <v>74</v>
      </c>
      <c r="O43" s="73" t="str">
        <f t="shared" si="1"/>
        <v>Без пласмана</v>
      </c>
    </row>
    <row r="44" spans="1:15" s="177" customFormat="1" ht="24" customHeight="1">
      <c r="A44" s="37">
        <v>43</v>
      </c>
      <c r="B44" s="43" t="s">
        <v>195</v>
      </c>
      <c r="C44" s="43" t="s">
        <v>45</v>
      </c>
      <c r="D44" s="119" t="s">
        <v>17</v>
      </c>
      <c r="E44" s="193" t="s">
        <v>96</v>
      </c>
      <c r="F44" s="63" t="s">
        <v>196</v>
      </c>
      <c r="G44" s="63" t="s">
        <v>193</v>
      </c>
      <c r="H44" s="63" t="s">
        <v>48</v>
      </c>
      <c r="I44" s="63">
        <v>1</v>
      </c>
      <c r="J44" s="63" t="s">
        <v>197</v>
      </c>
      <c r="K44" s="63" t="s">
        <v>56</v>
      </c>
      <c r="L44" s="91">
        <v>42</v>
      </c>
      <c r="M44" s="71">
        <v>36</v>
      </c>
      <c r="N44" s="72">
        <f t="shared" si="0"/>
        <v>78</v>
      </c>
      <c r="O44" s="73" t="str">
        <f t="shared" si="1"/>
        <v>Без пласмана</v>
      </c>
    </row>
    <row r="45" spans="1:15" s="177" customFormat="1" ht="24" customHeight="1">
      <c r="A45" s="37">
        <v>44</v>
      </c>
      <c r="B45" s="43" t="s">
        <v>198</v>
      </c>
      <c r="C45" s="43" t="s">
        <v>199</v>
      </c>
      <c r="D45" s="119" t="s">
        <v>17</v>
      </c>
      <c r="E45" s="63" t="s">
        <v>96</v>
      </c>
      <c r="F45" s="43" t="s">
        <v>200</v>
      </c>
      <c r="G45" s="43" t="s">
        <v>201</v>
      </c>
      <c r="H45" s="43" t="s">
        <v>48</v>
      </c>
      <c r="I45" s="43">
        <v>1</v>
      </c>
      <c r="J45" s="43" t="s">
        <v>49</v>
      </c>
      <c r="K45" s="43" t="s">
        <v>50</v>
      </c>
      <c r="L45" s="91">
        <v>46</v>
      </c>
      <c r="M45" s="71">
        <v>37</v>
      </c>
      <c r="N45" s="72">
        <f t="shared" si="0"/>
        <v>83</v>
      </c>
      <c r="O45" s="73" t="str">
        <f t="shared" si="1"/>
        <v>Без пласмана</v>
      </c>
    </row>
    <row r="46" spans="1:15" s="177" customFormat="1" ht="24" customHeight="1">
      <c r="A46" s="37">
        <v>45</v>
      </c>
      <c r="B46" s="43" t="s">
        <v>85</v>
      </c>
      <c r="C46" s="43" t="s">
        <v>202</v>
      </c>
      <c r="D46" s="119" t="s">
        <v>17</v>
      </c>
      <c r="E46" s="63" t="s">
        <v>96</v>
      </c>
      <c r="F46" s="43" t="s">
        <v>203</v>
      </c>
      <c r="G46" s="43" t="s">
        <v>201</v>
      </c>
      <c r="H46" s="43" t="s">
        <v>48</v>
      </c>
      <c r="I46" s="43">
        <v>1</v>
      </c>
      <c r="J46" s="43" t="s">
        <v>49</v>
      </c>
      <c r="K46" s="43" t="s">
        <v>50</v>
      </c>
      <c r="L46" s="91">
        <v>59</v>
      </c>
      <c r="M46" s="71">
        <v>37</v>
      </c>
      <c r="N46" s="72">
        <f t="shared" si="0"/>
        <v>96</v>
      </c>
      <c r="O46" s="73" t="str">
        <f t="shared" si="1"/>
        <v>I место</v>
      </c>
    </row>
    <row r="47" spans="1:15" s="177" customFormat="1" ht="24" customHeight="1">
      <c r="A47" s="37">
        <v>46</v>
      </c>
      <c r="B47" s="43" t="s">
        <v>204</v>
      </c>
      <c r="C47" s="43" t="s">
        <v>205</v>
      </c>
      <c r="D47" s="86" t="s">
        <v>33</v>
      </c>
      <c r="E47" s="63" t="s">
        <v>96</v>
      </c>
      <c r="F47" s="189" t="s">
        <v>206</v>
      </c>
      <c r="G47" s="189" t="s">
        <v>201</v>
      </c>
      <c r="H47" s="43" t="s">
        <v>48</v>
      </c>
      <c r="I47" s="190">
        <v>1</v>
      </c>
      <c r="J47" s="43" t="s">
        <v>49</v>
      </c>
      <c r="K47" s="43" t="s">
        <v>50</v>
      </c>
      <c r="L47" s="91">
        <v>48</v>
      </c>
      <c r="M47" s="71">
        <v>37</v>
      </c>
      <c r="N47" s="72">
        <f t="shared" si="0"/>
        <v>85</v>
      </c>
      <c r="O47" s="73" t="str">
        <f t="shared" si="1"/>
        <v>III место</v>
      </c>
    </row>
    <row r="48" spans="1:15" s="177" customFormat="1" ht="24" customHeight="1">
      <c r="A48" s="37">
        <v>47</v>
      </c>
      <c r="B48" s="43" t="s">
        <v>161</v>
      </c>
      <c r="C48" s="43" t="s">
        <v>207</v>
      </c>
      <c r="D48" s="86" t="s">
        <v>17</v>
      </c>
      <c r="E48" s="63" t="s">
        <v>96</v>
      </c>
      <c r="F48" s="43" t="s">
        <v>208</v>
      </c>
      <c r="G48" s="43" t="s">
        <v>201</v>
      </c>
      <c r="H48" s="43" t="s">
        <v>48</v>
      </c>
      <c r="I48" s="190">
        <v>1</v>
      </c>
      <c r="J48" s="43" t="s">
        <v>49</v>
      </c>
      <c r="K48" s="43" t="s">
        <v>50</v>
      </c>
      <c r="L48" s="91">
        <v>55</v>
      </c>
      <c r="M48" s="71">
        <v>36</v>
      </c>
      <c r="N48" s="72">
        <f t="shared" si="0"/>
        <v>91</v>
      </c>
      <c r="O48" s="73" t="str">
        <f t="shared" si="1"/>
        <v>II место</v>
      </c>
    </row>
    <row r="49" spans="1:15" s="177" customFormat="1" ht="24" customHeight="1">
      <c r="A49" s="37">
        <v>48</v>
      </c>
      <c r="B49" s="43" t="s">
        <v>209</v>
      </c>
      <c r="C49" s="43" t="s">
        <v>210</v>
      </c>
      <c r="D49" s="86" t="s">
        <v>17</v>
      </c>
      <c r="E49" s="63" t="s">
        <v>96</v>
      </c>
      <c r="F49" s="43" t="s">
        <v>211</v>
      </c>
      <c r="G49" s="43" t="s">
        <v>201</v>
      </c>
      <c r="H49" s="43" t="s">
        <v>48</v>
      </c>
      <c r="I49" s="190">
        <v>1</v>
      </c>
      <c r="J49" s="43" t="s">
        <v>49</v>
      </c>
      <c r="K49" s="43" t="s">
        <v>50</v>
      </c>
      <c r="L49" s="91">
        <v>41</v>
      </c>
      <c r="M49" s="71">
        <v>38</v>
      </c>
      <c r="N49" s="72">
        <f t="shared" si="0"/>
        <v>79</v>
      </c>
      <c r="O49" s="73" t="str">
        <f t="shared" si="1"/>
        <v>Без пласмана</v>
      </c>
    </row>
    <row r="50" spans="1:15" s="179" customFormat="1" ht="24" customHeight="1">
      <c r="A50" s="37">
        <v>49</v>
      </c>
      <c r="B50" s="85" t="s">
        <v>212</v>
      </c>
      <c r="C50" s="43" t="s">
        <v>213</v>
      </c>
      <c r="D50" s="86" t="s">
        <v>17</v>
      </c>
      <c r="E50" s="63" t="s">
        <v>214</v>
      </c>
      <c r="F50" s="43"/>
      <c r="G50" s="43"/>
      <c r="H50" s="43" t="s">
        <v>215</v>
      </c>
      <c r="I50" s="43">
        <v>1</v>
      </c>
      <c r="J50" s="43" t="s">
        <v>216</v>
      </c>
      <c r="K50" s="43" t="s">
        <v>102</v>
      </c>
      <c r="L50" s="91">
        <v>0</v>
      </c>
      <c r="M50" s="71">
        <v>0</v>
      </c>
      <c r="N50" s="72">
        <f t="shared" si="0"/>
        <v>0</v>
      </c>
      <c r="O50" s="73" t="str">
        <f t="shared" si="1"/>
        <v>Без пласмана</v>
      </c>
    </row>
    <row r="51" spans="1:15" s="179" customFormat="1" ht="24" customHeight="1">
      <c r="A51" s="37">
        <v>50</v>
      </c>
      <c r="B51" s="63" t="s">
        <v>68</v>
      </c>
      <c r="C51" s="63" t="s">
        <v>217</v>
      </c>
      <c r="D51" s="86" t="s">
        <v>33</v>
      </c>
      <c r="E51" s="63" t="s">
        <v>218</v>
      </c>
      <c r="F51" s="63" t="s">
        <v>219</v>
      </c>
      <c r="G51" s="63" t="s">
        <v>220</v>
      </c>
      <c r="H51" s="63" t="s">
        <v>99</v>
      </c>
      <c r="I51" s="63" t="s">
        <v>100</v>
      </c>
      <c r="J51" s="63" t="s">
        <v>221</v>
      </c>
      <c r="K51" s="63" t="s">
        <v>102</v>
      </c>
      <c r="L51" s="91">
        <v>59</v>
      </c>
      <c r="M51" s="71">
        <v>26</v>
      </c>
      <c r="N51" s="72">
        <f t="shared" si="0"/>
        <v>85</v>
      </c>
      <c r="O51" s="73" t="str">
        <f t="shared" si="1"/>
        <v>III место</v>
      </c>
    </row>
    <row r="52" spans="1:15" s="177" customFormat="1" ht="24" customHeight="1">
      <c r="A52" s="37">
        <v>51</v>
      </c>
      <c r="B52" s="63" t="s">
        <v>222</v>
      </c>
      <c r="C52" s="63" t="s">
        <v>223</v>
      </c>
      <c r="D52" s="86" t="s">
        <v>33</v>
      </c>
      <c r="E52" s="63" t="s">
        <v>218</v>
      </c>
      <c r="F52" s="63" t="s">
        <v>224</v>
      </c>
      <c r="G52" s="63" t="s">
        <v>220</v>
      </c>
      <c r="H52" s="63" t="s">
        <v>99</v>
      </c>
      <c r="I52" s="63" t="s">
        <v>100</v>
      </c>
      <c r="J52" s="63" t="s">
        <v>221</v>
      </c>
      <c r="K52" s="63" t="s">
        <v>102</v>
      </c>
      <c r="L52" s="91">
        <v>0</v>
      </c>
      <c r="M52" s="71">
        <v>0</v>
      </c>
      <c r="N52" s="72">
        <f t="shared" si="0"/>
        <v>0</v>
      </c>
      <c r="O52" s="73" t="str">
        <f t="shared" si="1"/>
        <v>Без пласмана</v>
      </c>
    </row>
    <row r="53" spans="1:15" s="177" customFormat="1" ht="24" customHeight="1">
      <c r="A53" s="37">
        <v>52</v>
      </c>
      <c r="B53" s="63" t="s">
        <v>225</v>
      </c>
      <c r="C53" s="63" t="s">
        <v>226</v>
      </c>
      <c r="D53" s="86" t="s">
        <v>17</v>
      </c>
      <c r="E53" s="63" t="s">
        <v>218</v>
      </c>
      <c r="F53" s="63" t="s">
        <v>227</v>
      </c>
      <c r="G53" s="63" t="s">
        <v>220</v>
      </c>
      <c r="H53" s="63" t="s">
        <v>99</v>
      </c>
      <c r="I53" s="63" t="s">
        <v>100</v>
      </c>
      <c r="J53" s="63" t="s">
        <v>101</v>
      </c>
      <c r="K53" s="63" t="s">
        <v>102</v>
      </c>
      <c r="L53" s="91">
        <v>60</v>
      </c>
      <c r="M53" s="71">
        <v>30</v>
      </c>
      <c r="N53" s="72">
        <f t="shared" si="0"/>
        <v>90</v>
      </c>
      <c r="O53" s="73" t="str">
        <f t="shared" si="1"/>
        <v>II место</v>
      </c>
    </row>
    <row r="54" spans="1:15" s="177" customFormat="1" ht="24" customHeight="1">
      <c r="A54" s="37">
        <v>53</v>
      </c>
      <c r="B54" s="43" t="s">
        <v>228</v>
      </c>
      <c r="C54" s="43" t="s">
        <v>229</v>
      </c>
      <c r="D54" s="119" t="s">
        <v>17</v>
      </c>
      <c r="E54" s="193" t="s">
        <v>230</v>
      </c>
      <c r="F54" s="63" t="s">
        <v>231</v>
      </c>
      <c r="G54" s="63" t="s">
        <v>232</v>
      </c>
      <c r="H54" s="63" t="s">
        <v>48</v>
      </c>
      <c r="I54" s="63">
        <v>1</v>
      </c>
      <c r="J54" s="63" t="s">
        <v>123</v>
      </c>
      <c r="K54" s="63" t="s">
        <v>50</v>
      </c>
      <c r="L54" s="91">
        <v>56</v>
      </c>
      <c r="M54" s="71">
        <v>26</v>
      </c>
      <c r="N54" s="72">
        <f t="shared" si="0"/>
        <v>82</v>
      </c>
      <c r="O54" s="73" t="str">
        <f t="shared" si="1"/>
        <v>Без пласмана</v>
      </c>
    </row>
    <row r="55" spans="1:15" s="177" customFormat="1" ht="24">
      <c r="A55" s="37">
        <v>54</v>
      </c>
      <c r="B55" s="43" t="s">
        <v>15</v>
      </c>
      <c r="C55" s="43" t="s">
        <v>233</v>
      </c>
      <c r="D55" s="119" t="s">
        <v>17</v>
      </c>
      <c r="E55" s="193" t="s">
        <v>230</v>
      </c>
      <c r="F55" s="63" t="s">
        <v>234</v>
      </c>
      <c r="G55" s="63" t="s">
        <v>232</v>
      </c>
      <c r="H55" s="63" t="s">
        <v>48</v>
      </c>
      <c r="I55" s="63">
        <v>1</v>
      </c>
      <c r="J55" s="63" t="s">
        <v>123</v>
      </c>
      <c r="K55" s="63" t="s">
        <v>50</v>
      </c>
      <c r="L55" s="91">
        <v>56</v>
      </c>
      <c r="M55" s="71">
        <v>26</v>
      </c>
      <c r="N55" s="72">
        <f t="shared" si="0"/>
        <v>82</v>
      </c>
      <c r="O55" s="73" t="str">
        <f t="shared" si="1"/>
        <v>Без пласмана</v>
      </c>
    </row>
    <row r="56" spans="1:15" s="177" customFormat="1" ht="24" customHeight="1">
      <c r="A56" s="37">
        <v>55</v>
      </c>
      <c r="B56" s="43" t="s">
        <v>235</v>
      </c>
      <c r="C56" s="43" t="s">
        <v>236</v>
      </c>
      <c r="D56" s="86" t="s">
        <v>33</v>
      </c>
      <c r="E56" s="63" t="s">
        <v>230</v>
      </c>
      <c r="F56" s="43" t="s">
        <v>237</v>
      </c>
      <c r="G56" s="43" t="s">
        <v>238</v>
      </c>
      <c r="H56" s="43" t="s">
        <v>48</v>
      </c>
      <c r="I56" s="43">
        <v>1</v>
      </c>
      <c r="J56" s="43" t="s">
        <v>123</v>
      </c>
      <c r="K56" s="43" t="s">
        <v>56</v>
      </c>
      <c r="L56" s="91">
        <v>58</v>
      </c>
      <c r="M56" s="71">
        <v>34</v>
      </c>
      <c r="N56" s="72">
        <f t="shared" si="0"/>
        <v>92</v>
      </c>
      <c r="O56" s="73" t="str">
        <f t="shared" si="1"/>
        <v>II место</v>
      </c>
    </row>
    <row r="57" spans="1:15" s="179" customFormat="1" ht="24" customHeight="1">
      <c r="A57" s="37">
        <v>56</v>
      </c>
      <c r="B57" s="63" t="s">
        <v>71</v>
      </c>
      <c r="C57" s="63" t="s">
        <v>239</v>
      </c>
      <c r="D57" s="86" t="s">
        <v>17</v>
      </c>
      <c r="E57" s="63" t="s">
        <v>240</v>
      </c>
      <c r="F57" s="43" t="s">
        <v>241</v>
      </c>
      <c r="G57" s="43" t="s">
        <v>242</v>
      </c>
      <c r="H57" s="43" t="s">
        <v>99</v>
      </c>
      <c r="I57" s="43" t="s">
        <v>100</v>
      </c>
      <c r="J57" s="43" t="s">
        <v>243</v>
      </c>
      <c r="K57" s="43" t="s">
        <v>102</v>
      </c>
      <c r="L57" s="91">
        <v>0</v>
      </c>
      <c r="M57" s="71">
        <v>0</v>
      </c>
      <c r="N57" s="72">
        <f t="shared" si="0"/>
        <v>0</v>
      </c>
      <c r="O57" s="73" t="str">
        <f t="shared" si="1"/>
        <v>Без пласмана</v>
      </c>
    </row>
    <row r="58" spans="1:15" s="177" customFormat="1" ht="24" customHeight="1">
      <c r="A58" s="37">
        <v>57</v>
      </c>
      <c r="B58" s="62" t="s">
        <v>195</v>
      </c>
      <c r="C58" s="62" t="s">
        <v>244</v>
      </c>
      <c r="D58" s="86" t="s">
        <v>17</v>
      </c>
      <c r="E58" s="63" t="s">
        <v>240</v>
      </c>
      <c r="F58" s="42" t="s">
        <v>245</v>
      </c>
      <c r="G58" s="190" t="s">
        <v>246</v>
      </c>
      <c r="H58" s="86" t="s">
        <v>62</v>
      </c>
      <c r="I58" s="190">
        <v>1</v>
      </c>
      <c r="J58" s="43" t="s">
        <v>247</v>
      </c>
      <c r="K58" s="43" t="s">
        <v>62</v>
      </c>
      <c r="L58" s="91">
        <v>57</v>
      </c>
      <c r="M58" s="71">
        <v>38</v>
      </c>
      <c r="N58" s="72">
        <f t="shared" si="0"/>
        <v>95</v>
      </c>
      <c r="O58" s="73" t="str">
        <f t="shared" si="1"/>
        <v>I место</v>
      </c>
    </row>
    <row r="59" spans="1:15" s="177" customFormat="1" ht="24" customHeight="1">
      <c r="A59" s="37">
        <v>58</v>
      </c>
      <c r="B59" s="43" t="s">
        <v>248</v>
      </c>
      <c r="C59" s="43" t="s">
        <v>249</v>
      </c>
      <c r="D59" s="86" t="s">
        <v>17</v>
      </c>
      <c r="E59" s="82" t="s">
        <v>240</v>
      </c>
      <c r="F59" s="188" t="s">
        <v>250</v>
      </c>
      <c r="G59" s="187" t="s">
        <v>246</v>
      </c>
      <c r="H59" s="86" t="s">
        <v>62</v>
      </c>
      <c r="I59" s="86" t="s">
        <v>108</v>
      </c>
      <c r="J59" s="86" t="s">
        <v>63</v>
      </c>
      <c r="K59" s="86" t="s">
        <v>62</v>
      </c>
      <c r="L59" s="91">
        <v>58</v>
      </c>
      <c r="M59" s="71">
        <v>39</v>
      </c>
      <c r="N59" s="72">
        <f t="shared" si="0"/>
        <v>97</v>
      </c>
      <c r="O59" s="73" t="str">
        <f t="shared" si="1"/>
        <v>I место</v>
      </c>
    </row>
    <row r="60" spans="1:15" s="177" customFormat="1" ht="24" customHeight="1">
      <c r="A60" s="37">
        <v>59</v>
      </c>
      <c r="B60" s="62" t="s">
        <v>251</v>
      </c>
      <c r="C60" s="62" t="s">
        <v>252</v>
      </c>
      <c r="D60" s="86" t="s">
        <v>33</v>
      </c>
      <c r="E60" s="43" t="s">
        <v>240</v>
      </c>
      <c r="F60" s="151" t="s">
        <v>253</v>
      </c>
      <c r="G60" s="43" t="s">
        <v>254</v>
      </c>
      <c r="H60" s="86" t="s">
        <v>138</v>
      </c>
      <c r="I60" s="86">
        <v>1</v>
      </c>
      <c r="J60" s="43" t="s">
        <v>255</v>
      </c>
      <c r="K60" s="43" t="s">
        <v>150</v>
      </c>
      <c r="L60" s="91">
        <v>37</v>
      </c>
      <c r="M60" s="71">
        <v>26</v>
      </c>
      <c r="N60" s="72">
        <f t="shared" si="0"/>
        <v>63</v>
      </c>
      <c r="O60" s="73" t="str">
        <f t="shared" si="1"/>
        <v>Без пласмана</v>
      </c>
    </row>
    <row r="61" spans="1:15" s="177" customFormat="1" ht="24" customHeight="1">
      <c r="A61" s="37">
        <v>60</v>
      </c>
      <c r="B61" s="62" t="s">
        <v>256</v>
      </c>
      <c r="C61" s="62" t="s">
        <v>184</v>
      </c>
      <c r="D61" s="86" t="s">
        <v>17</v>
      </c>
      <c r="E61" s="43" t="s">
        <v>240</v>
      </c>
      <c r="F61" s="43" t="s">
        <v>257</v>
      </c>
      <c r="G61" s="43" t="s">
        <v>254</v>
      </c>
      <c r="H61" s="86" t="s">
        <v>138</v>
      </c>
      <c r="I61" s="86">
        <v>1</v>
      </c>
      <c r="J61" s="43" t="s">
        <v>255</v>
      </c>
      <c r="K61" s="43" t="s">
        <v>150</v>
      </c>
      <c r="L61" s="91">
        <v>51</v>
      </c>
      <c r="M61" s="71">
        <v>40</v>
      </c>
      <c r="N61" s="72">
        <f t="shared" si="0"/>
        <v>91</v>
      </c>
      <c r="O61" s="73" t="str">
        <f t="shared" si="1"/>
        <v>II место</v>
      </c>
    </row>
    <row r="62" spans="1:15" s="176" customFormat="1" ht="24" customHeight="1">
      <c r="A62" s="37">
        <v>61</v>
      </c>
      <c r="B62" s="43" t="s">
        <v>262</v>
      </c>
      <c r="C62" s="43" t="s">
        <v>226</v>
      </c>
      <c r="D62" s="119" t="s">
        <v>17</v>
      </c>
      <c r="E62" s="193" t="s">
        <v>240</v>
      </c>
      <c r="F62" s="193" t="s">
        <v>263</v>
      </c>
      <c r="G62" s="119" t="s">
        <v>261</v>
      </c>
      <c r="H62" s="119" t="s">
        <v>42</v>
      </c>
      <c r="I62" s="191">
        <v>1</v>
      </c>
      <c r="J62" s="119" t="s">
        <v>123</v>
      </c>
      <c r="K62" s="119" t="s">
        <v>42</v>
      </c>
      <c r="L62" s="91">
        <v>52</v>
      </c>
      <c r="M62" s="71">
        <v>39</v>
      </c>
      <c r="N62" s="72">
        <f t="shared" si="0"/>
        <v>91</v>
      </c>
      <c r="O62" s="73" t="str">
        <f t="shared" si="1"/>
        <v>II место</v>
      </c>
    </row>
    <row r="63" spans="1:15" s="178" customFormat="1" ht="24" customHeight="1">
      <c r="A63" s="37">
        <v>62</v>
      </c>
      <c r="B63" s="43" t="s">
        <v>71</v>
      </c>
      <c r="C63" s="43" t="s">
        <v>116</v>
      </c>
      <c r="D63" s="119" t="s">
        <v>17</v>
      </c>
      <c r="E63" s="193" t="s">
        <v>240</v>
      </c>
      <c r="F63" s="193" t="s">
        <v>264</v>
      </c>
      <c r="G63" s="119" t="s">
        <v>265</v>
      </c>
      <c r="H63" s="119" t="s">
        <v>42</v>
      </c>
      <c r="I63" s="191">
        <v>1</v>
      </c>
      <c r="J63" s="119" t="s">
        <v>43</v>
      </c>
      <c r="K63" s="119" t="s">
        <v>42</v>
      </c>
      <c r="L63" s="91">
        <v>56</v>
      </c>
      <c r="M63" s="71">
        <v>25</v>
      </c>
      <c r="N63" s="72">
        <f t="shared" si="0"/>
        <v>81</v>
      </c>
      <c r="O63" s="73" t="str">
        <f t="shared" si="1"/>
        <v>Без пласмана</v>
      </c>
    </row>
    <row r="64" spans="1:15" s="176" customFormat="1" ht="24" customHeight="1">
      <c r="A64" s="37">
        <v>63</v>
      </c>
      <c r="B64" s="43" t="s">
        <v>266</v>
      </c>
      <c r="C64" s="43" t="s">
        <v>78</v>
      </c>
      <c r="D64" s="119" t="s">
        <v>17</v>
      </c>
      <c r="E64" s="193" t="s">
        <v>240</v>
      </c>
      <c r="F64" s="193" t="s">
        <v>267</v>
      </c>
      <c r="G64" s="119" t="s">
        <v>265</v>
      </c>
      <c r="H64" s="119" t="s">
        <v>42</v>
      </c>
      <c r="I64" s="191">
        <v>1</v>
      </c>
      <c r="J64" s="119" t="s">
        <v>43</v>
      </c>
      <c r="K64" s="119" t="s">
        <v>42</v>
      </c>
      <c r="L64" s="91">
        <v>56</v>
      </c>
      <c r="M64" s="71">
        <v>39</v>
      </c>
      <c r="N64" s="72">
        <f t="shared" si="0"/>
        <v>95</v>
      </c>
      <c r="O64" s="73" t="str">
        <f t="shared" si="1"/>
        <v>I место</v>
      </c>
    </row>
    <row r="65" spans="1:15" s="176" customFormat="1" ht="24" customHeight="1">
      <c r="A65" s="37">
        <v>64</v>
      </c>
      <c r="B65" s="85" t="s">
        <v>266</v>
      </c>
      <c r="C65" s="43" t="s">
        <v>37</v>
      </c>
      <c r="D65" s="43" t="s">
        <v>17</v>
      </c>
      <c r="E65" s="63" t="s">
        <v>240</v>
      </c>
      <c r="F65" s="43" t="s">
        <v>268</v>
      </c>
      <c r="G65" s="43"/>
      <c r="H65" s="43" t="s">
        <v>215</v>
      </c>
      <c r="I65" s="43">
        <v>1</v>
      </c>
      <c r="J65" s="43" t="s">
        <v>269</v>
      </c>
      <c r="K65" s="43" t="s">
        <v>102</v>
      </c>
      <c r="L65" s="91">
        <v>38</v>
      </c>
      <c r="M65" s="71">
        <v>38</v>
      </c>
      <c r="N65" s="72">
        <f t="shared" si="0"/>
        <v>76</v>
      </c>
      <c r="O65" s="73" t="str">
        <f t="shared" si="1"/>
        <v>Без пласмана</v>
      </c>
    </row>
    <row r="66" spans="1:15" s="176" customFormat="1" ht="24" customHeight="1">
      <c r="A66" s="37">
        <v>65</v>
      </c>
      <c r="B66" s="43" t="s">
        <v>270</v>
      </c>
      <c r="C66" s="43" t="s">
        <v>271</v>
      </c>
      <c r="D66" s="43" t="s">
        <v>17</v>
      </c>
      <c r="E66" s="63" t="s">
        <v>240</v>
      </c>
      <c r="F66" s="43" t="s">
        <v>272</v>
      </c>
      <c r="G66" s="43" t="s">
        <v>273</v>
      </c>
      <c r="H66" s="43" t="s">
        <v>48</v>
      </c>
      <c r="I66" s="43">
        <v>1</v>
      </c>
      <c r="J66" s="43" t="s">
        <v>274</v>
      </c>
      <c r="K66" s="43" t="s">
        <v>56</v>
      </c>
      <c r="L66" s="91">
        <v>58</v>
      </c>
      <c r="M66" s="71">
        <v>40</v>
      </c>
      <c r="N66" s="72">
        <f t="shared" ref="N66:N129" si="2">L66+M66</f>
        <v>98</v>
      </c>
      <c r="O66" s="73" t="str">
        <f t="shared" ref="O66:O129" si="3">IF(AND(N66&gt;=95,N66&lt;=100),"I место",IF(AND(N66&gt;=90,N66&lt;=94),"II место",IF(AND(N66&gt;=85,N66&lt;=89),"III место","Без пласмана")))</f>
        <v>I место</v>
      </c>
    </row>
    <row r="67" spans="1:15" s="176" customFormat="1" ht="24" customHeight="1">
      <c r="A67" s="37">
        <v>66</v>
      </c>
      <c r="B67" s="43" t="s">
        <v>111</v>
      </c>
      <c r="C67" s="43" t="s">
        <v>275</v>
      </c>
      <c r="D67" s="43" t="s">
        <v>33</v>
      </c>
      <c r="E67" s="63" t="s">
        <v>240</v>
      </c>
      <c r="F67" s="43" t="s">
        <v>276</v>
      </c>
      <c r="G67" s="43" t="s">
        <v>273</v>
      </c>
      <c r="H67" s="43" t="s">
        <v>48</v>
      </c>
      <c r="I67" s="43">
        <v>1</v>
      </c>
      <c r="J67" s="43" t="s">
        <v>123</v>
      </c>
      <c r="K67" s="43" t="s">
        <v>56</v>
      </c>
      <c r="L67" s="91">
        <v>47</v>
      </c>
      <c r="M67" s="71">
        <v>39</v>
      </c>
      <c r="N67" s="72">
        <f t="shared" si="2"/>
        <v>86</v>
      </c>
      <c r="O67" s="73" t="str">
        <f t="shared" si="3"/>
        <v>III место</v>
      </c>
    </row>
    <row r="68" spans="1:15" s="176" customFormat="1" ht="24" customHeight="1">
      <c r="A68" s="37">
        <v>67</v>
      </c>
      <c r="B68" s="62" t="s">
        <v>277</v>
      </c>
      <c r="C68" s="43" t="s">
        <v>278</v>
      </c>
      <c r="D68" s="43" t="s">
        <v>17</v>
      </c>
      <c r="E68" s="43" t="s">
        <v>279</v>
      </c>
      <c r="F68" s="43" t="s">
        <v>280</v>
      </c>
      <c r="G68" s="43" t="s">
        <v>281</v>
      </c>
      <c r="H68" s="43" t="s">
        <v>107</v>
      </c>
      <c r="I68" s="43" t="s">
        <v>108</v>
      </c>
      <c r="J68" s="43" t="s">
        <v>282</v>
      </c>
      <c r="K68" s="43" t="s">
        <v>107</v>
      </c>
      <c r="L68" s="91">
        <v>36</v>
      </c>
      <c r="M68" s="71">
        <v>26</v>
      </c>
      <c r="N68" s="72">
        <f t="shared" si="2"/>
        <v>62</v>
      </c>
      <c r="O68" s="73" t="str">
        <f t="shared" si="3"/>
        <v>Без пласмана</v>
      </c>
    </row>
    <row r="69" spans="1:15" s="176" customFormat="1" ht="24" customHeight="1">
      <c r="A69" s="37">
        <v>68</v>
      </c>
      <c r="B69" s="43" t="s">
        <v>283</v>
      </c>
      <c r="C69" s="42" t="s">
        <v>284</v>
      </c>
      <c r="D69" s="43" t="s">
        <v>17</v>
      </c>
      <c r="E69" s="63" t="s">
        <v>279</v>
      </c>
      <c r="F69" s="43" t="s">
        <v>285</v>
      </c>
      <c r="G69" s="43" t="s">
        <v>286</v>
      </c>
      <c r="H69" s="43" t="s">
        <v>48</v>
      </c>
      <c r="I69" s="43">
        <v>1</v>
      </c>
      <c r="J69" s="43" t="s">
        <v>287</v>
      </c>
      <c r="K69" s="43" t="s">
        <v>56</v>
      </c>
      <c r="L69" s="91">
        <v>54</v>
      </c>
      <c r="M69" s="71">
        <v>33</v>
      </c>
      <c r="N69" s="72">
        <f t="shared" si="2"/>
        <v>87</v>
      </c>
      <c r="O69" s="73" t="str">
        <f t="shared" si="3"/>
        <v>III место</v>
      </c>
    </row>
    <row r="70" spans="1:15" s="176" customFormat="1" ht="24" customHeight="1">
      <c r="A70" s="37">
        <v>69</v>
      </c>
      <c r="B70" s="43" t="s">
        <v>288</v>
      </c>
      <c r="C70" s="43" t="s">
        <v>78</v>
      </c>
      <c r="D70" s="43" t="s">
        <v>33</v>
      </c>
      <c r="E70" s="63" t="s">
        <v>279</v>
      </c>
      <c r="F70" s="43" t="s">
        <v>289</v>
      </c>
      <c r="G70" s="43" t="s">
        <v>290</v>
      </c>
      <c r="H70" s="43" t="s">
        <v>48</v>
      </c>
      <c r="I70" s="43">
        <v>1</v>
      </c>
      <c r="J70" s="43" t="s">
        <v>287</v>
      </c>
      <c r="K70" s="43" t="s">
        <v>56</v>
      </c>
      <c r="L70" s="91">
        <v>59</v>
      </c>
      <c r="M70" s="71">
        <v>38</v>
      </c>
      <c r="N70" s="72">
        <f t="shared" si="2"/>
        <v>97</v>
      </c>
      <c r="O70" s="73" t="str">
        <f t="shared" si="3"/>
        <v>I место</v>
      </c>
    </row>
    <row r="71" spans="1:15" s="176" customFormat="1" ht="24" customHeight="1">
      <c r="A71" s="37">
        <v>70</v>
      </c>
      <c r="B71" s="43" t="s">
        <v>291</v>
      </c>
      <c r="C71" s="42" t="s">
        <v>292</v>
      </c>
      <c r="D71" s="43" t="s">
        <v>17</v>
      </c>
      <c r="E71" s="63" t="s">
        <v>279</v>
      </c>
      <c r="F71" s="43" t="s">
        <v>293</v>
      </c>
      <c r="G71" s="43" t="s">
        <v>286</v>
      </c>
      <c r="H71" s="43" t="s">
        <v>48</v>
      </c>
      <c r="I71" s="43">
        <v>1</v>
      </c>
      <c r="J71" s="43" t="s">
        <v>287</v>
      </c>
      <c r="K71" s="43" t="s">
        <v>56</v>
      </c>
      <c r="L71" s="91">
        <v>45</v>
      </c>
      <c r="M71" s="71">
        <v>33</v>
      </c>
      <c r="N71" s="72">
        <f t="shared" si="2"/>
        <v>78</v>
      </c>
      <c r="O71" s="73" t="str">
        <f t="shared" si="3"/>
        <v>Без пласмана</v>
      </c>
    </row>
    <row r="72" spans="1:15" s="176" customFormat="1" ht="24" customHeight="1">
      <c r="A72" s="37">
        <v>71</v>
      </c>
      <c r="B72" s="43" t="s">
        <v>161</v>
      </c>
      <c r="C72" s="42" t="s">
        <v>294</v>
      </c>
      <c r="D72" s="43" t="s">
        <v>17</v>
      </c>
      <c r="E72" s="63" t="s">
        <v>279</v>
      </c>
      <c r="F72" s="43" t="s">
        <v>295</v>
      </c>
      <c r="G72" s="43" t="s">
        <v>286</v>
      </c>
      <c r="H72" s="43" t="s">
        <v>48</v>
      </c>
      <c r="I72" s="43">
        <v>1</v>
      </c>
      <c r="J72" s="43" t="s">
        <v>287</v>
      </c>
      <c r="K72" s="43" t="s">
        <v>56</v>
      </c>
      <c r="L72" s="91">
        <v>58</v>
      </c>
      <c r="M72" s="71">
        <v>34</v>
      </c>
      <c r="N72" s="72">
        <f t="shared" si="2"/>
        <v>92</v>
      </c>
      <c r="O72" s="73" t="str">
        <f t="shared" si="3"/>
        <v>II место</v>
      </c>
    </row>
    <row r="73" spans="1:15" s="176" customFormat="1" ht="24" customHeight="1">
      <c r="A73" s="37">
        <v>72</v>
      </c>
      <c r="B73" s="43" t="s">
        <v>296</v>
      </c>
      <c r="C73" s="42" t="s">
        <v>297</v>
      </c>
      <c r="D73" s="43" t="s">
        <v>17</v>
      </c>
      <c r="E73" s="63" t="s">
        <v>279</v>
      </c>
      <c r="F73" s="43" t="s">
        <v>298</v>
      </c>
      <c r="G73" s="43" t="s">
        <v>286</v>
      </c>
      <c r="H73" s="43" t="s">
        <v>48</v>
      </c>
      <c r="I73" s="43">
        <v>1</v>
      </c>
      <c r="J73" s="43" t="s">
        <v>287</v>
      </c>
      <c r="K73" s="43" t="s">
        <v>56</v>
      </c>
      <c r="L73" s="91">
        <v>59</v>
      </c>
      <c r="M73" s="71">
        <v>31</v>
      </c>
      <c r="N73" s="72">
        <f t="shared" si="2"/>
        <v>90</v>
      </c>
      <c r="O73" s="73" t="str">
        <f t="shared" si="3"/>
        <v>II место</v>
      </c>
    </row>
    <row r="74" spans="1:15" s="176" customFormat="1" ht="24" customHeight="1">
      <c r="A74" s="37">
        <v>73</v>
      </c>
      <c r="B74" s="43" t="s">
        <v>299</v>
      </c>
      <c r="C74" s="42" t="s">
        <v>300</v>
      </c>
      <c r="D74" s="43" t="s">
        <v>17</v>
      </c>
      <c r="E74" s="63" t="s">
        <v>279</v>
      </c>
      <c r="F74" s="42" t="s">
        <v>301</v>
      </c>
      <c r="G74" s="43" t="s">
        <v>290</v>
      </c>
      <c r="H74" s="43" t="s">
        <v>48</v>
      </c>
      <c r="I74" s="43">
        <v>1</v>
      </c>
      <c r="J74" s="43" t="s">
        <v>302</v>
      </c>
      <c r="K74" s="43" t="s">
        <v>303</v>
      </c>
      <c r="L74" s="91">
        <v>58</v>
      </c>
      <c r="M74" s="71">
        <v>29</v>
      </c>
      <c r="N74" s="72">
        <f t="shared" si="2"/>
        <v>87</v>
      </c>
      <c r="O74" s="73" t="str">
        <f t="shared" si="3"/>
        <v>III место</v>
      </c>
    </row>
    <row r="75" spans="1:15" s="176" customFormat="1" ht="24" customHeight="1">
      <c r="A75" s="37">
        <v>74</v>
      </c>
      <c r="B75" s="194" t="s">
        <v>304</v>
      </c>
      <c r="C75" s="194" t="s">
        <v>305</v>
      </c>
      <c r="D75" s="43" t="s">
        <v>17</v>
      </c>
      <c r="E75" s="63" t="s">
        <v>306</v>
      </c>
      <c r="F75" s="40" t="s">
        <v>307</v>
      </c>
      <c r="G75" s="43" t="s">
        <v>308</v>
      </c>
      <c r="H75" s="43" t="s">
        <v>99</v>
      </c>
      <c r="I75" s="43">
        <v>1</v>
      </c>
      <c r="J75" s="43" t="s">
        <v>309</v>
      </c>
      <c r="K75" s="43" t="s">
        <v>102</v>
      </c>
      <c r="L75" s="91">
        <v>56</v>
      </c>
      <c r="M75" s="71">
        <v>36</v>
      </c>
      <c r="N75" s="72">
        <f t="shared" si="2"/>
        <v>92</v>
      </c>
      <c r="O75" s="73" t="str">
        <f t="shared" si="3"/>
        <v>II место</v>
      </c>
    </row>
    <row r="76" spans="1:15" s="176" customFormat="1" ht="24" customHeight="1">
      <c r="A76" s="37">
        <v>75</v>
      </c>
      <c r="B76" s="62" t="s">
        <v>310</v>
      </c>
      <c r="C76" s="62" t="s">
        <v>311</v>
      </c>
      <c r="D76" s="43" t="s">
        <v>17</v>
      </c>
      <c r="E76" s="63" t="s">
        <v>306</v>
      </c>
      <c r="F76" s="40" t="s">
        <v>312</v>
      </c>
      <c r="G76" s="43" t="s">
        <v>308</v>
      </c>
      <c r="H76" s="43" t="s">
        <v>99</v>
      </c>
      <c r="I76" s="43">
        <v>1</v>
      </c>
      <c r="J76" s="43" t="s">
        <v>313</v>
      </c>
      <c r="K76" s="43" t="s">
        <v>102</v>
      </c>
      <c r="L76" s="91">
        <v>58</v>
      </c>
      <c r="M76" s="71">
        <v>40</v>
      </c>
      <c r="N76" s="72">
        <f t="shared" si="2"/>
        <v>98</v>
      </c>
      <c r="O76" s="73" t="str">
        <f t="shared" si="3"/>
        <v>I место</v>
      </c>
    </row>
    <row r="77" spans="1:15" s="176" customFormat="1" ht="24" customHeight="1">
      <c r="A77" s="37">
        <v>76</v>
      </c>
      <c r="B77" s="62" t="s">
        <v>314</v>
      </c>
      <c r="C77" s="38" t="s">
        <v>315</v>
      </c>
      <c r="D77" s="43" t="s">
        <v>17</v>
      </c>
      <c r="E77" s="63" t="s">
        <v>306</v>
      </c>
      <c r="F77" s="40" t="s">
        <v>312</v>
      </c>
      <c r="G77" s="43" t="s">
        <v>308</v>
      </c>
      <c r="H77" s="43" t="s">
        <v>99</v>
      </c>
      <c r="I77" s="43">
        <v>1</v>
      </c>
      <c r="J77" s="43" t="s">
        <v>101</v>
      </c>
      <c r="K77" s="43" t="s">
        <v>102</v>
      </c>
      <c r="L77" s="91">
        <v>58</v>
      </c>
      <c r="M77" s="71">
        <v>40</v>
      </c>
      <c r="N77" s="72">
        <f t="shared" si="2"/>
        <v>98</v>
      </c>
      <c r="O77" s="73" t="str">
        <f t="shared" si="3"/>
        <v>I место</v>
      </c>
    </row>
    <row r="78" spans="1:15" s="176" customFormat="1" ht="24" customHeight="1">
      <c r="A78" s="37">
        <v>77</v>
      </c>
      <c r="B78" s="195" t="s">
        <v>316</v>
      </c>
      <c r="C78" s="44" t="s">
        <v>317</v>
      </c>
      <c r="D78" s="43" t="s">
        <v>33</v>
      </c>
      <c r="E78" s="63" t="s">
        <v>306</v>
      </c>
      <c r="F78" s="44" t="s">
        <v>318</v>
      </c>
      <c r="G78" s="86" t="s">
        <v>319</v>
      </c>
      <c r="H78" s="86" t="s">
        <v>21</v>
      </c>
      <c r="I78" s="86">
        <v>1</v>
      </c>
      <c r="J78" s="86" t="s">
        <v>22</v>
      </c>
      <c r="K78" s="86" t="s">
        <v>23</v>
      </c>
      <c r="L78" s="91">
        <v>56</v>
      </c>
      <c r="M78" s="71">
        <v>24</v>
      </c>
      <c r="N78" s="72">
        <f t="shared" si="2"/>
        <v>80</v>
      </c>
      <c r="O78" s="73" t="str">
        <f t="shared" si="3"/>
        <v>Без пласмана</v>
      </c>
    </row>
    <row r="79" spans="1:15" s="176" customFormat="1" ht="24" customHeight="1">
      <c r="A79" s="37">
        <v>78</v>
      </c>
      <c r="B79" s="43" t="s">
        <v>320</v>
      </c>
      <c r="C79" s="42" t="s">
        <v>321</v>
      </c>
      <c r="D79" s="43" t="s">
        <v>33</v>
      </c>
      <c r="E79" s="63" t="s">
        <v>306</v>
      </c>
      <c r="F79" s="42" t="s">
        <v>322</v>
      </c>
      <c r="G79" s="86" t="s">
        <v>319</v>
      </c>
      <c r="H79" s="86" t="s">
        <v>21</v>
      </c>
      <c r="I79" s="86">
        <v>1</v>
      </c>
      <c r="J79" s="86" t="s">
        <v>22</v>
      </c>
      <c r="K79" s="86" t="s">
        <v>23</v>
      </c>
      <c r="L79" s="91">
        <v>60</v>
      </c>
      <c r="M79" s="71">
        <v>36</v>
      </c>
      <c r="N79" s="72">
        <f t="shared" si="2"/>
        <v>96</v>
      </c>
      <c r="O79" s="73" t="str">
        <f t="shared" si="3"/>
        <v>I место</v>
      </c>
    </row>
    <row r="80" spans="1:15" s="176" customFormat="1" ht="24" customHeight="1">
      <c r="A80" s="37">
        <v>79</v>
      </c>
      <c r="B80" s="199" t="s">
        <v>323</v>
      </c>
      <c r="C80" s="199" t="s">
        <v>324</v>
      </c>
      <c r="D80" s="43" t="s">
        <v>33</v>
      </c>
      <c r="E80" s="63" t="s">
        <v>306</v>
      </c>
      <c r="F80" s="44" t="s">
        <v>325</v>
      </c>
      <c r="G80" s="86" t="s">
        <v>319</v>
      </c>
      <c r="H80" s="86" t="s">
        <v>21</v>
      </c>
      <c r="I80" s="86">
        <v>1</v>
      </c>
      <c r="J80" s="86" t="s">
        <v>22</v>
      </c>
      <c r="K80" s="86" t="s">
        <v>23</v>
      </c>
      <c r="L80" s="91">
        <v>60</v>
      </c>
      <c r="M80" s="71">
        <v>28</v>
      </c>
      <c r="N80" s="72">
        <f t="shared" si="2"/>
        <v>88</v>
      </c>
      <c r="O80" s="73" t="str">
        <f t="shared" si="3"/>
        <v>III место</v>
      </c>
    </row>
    <row r="81" spans="1:15" s="176" customFormat="1" ht="24" customHeight="1">
      <c r="A81" s="37">
        <v>80</v>
      </c>
      <c r="B81" s="43" t="s">
        <v>88</v>
      </c>
      <c r="C81" s="43" t="s">
        <v>326</v>
      </c>
      <c r="D81" s="43" t="s">
        <v>33</v>
      </c>
      <c r="E81" s="63" t="s">
        <v>306</v>
      </c>
      <c r="F81" s="42" t="s">
        <v>327</v>
      </c>
      <c r="G81" s="86" t="s">
        <v>319</v>
      </c>
      <c r="H81" s="86" t="s">
        <v>21</v>
      </c>
      <c r="I81" s="86">
        <v>1</v>
      </c>
      <c r="J81" s="43" t="s">
        <v>22</v>
      </c>
      <c r="K81" s="86" t="s">
        <v>93</v>
      </c>
      <c r="L81" s="91">
        <v>60</v>
      </c>
      <c r="M81" s="71">
        <v>40</v>
      </c>
      <c r="N81" s="72">
        <f t="shared" si="2"/>
        <v>100</v>
      </c>
      <c r="O81" s="73" t="str">
        <f t="shared" si="3"/>
        <v>I место</v>
      </c>
    </row>
    <row r="82" spans="1:15" s="176" customFormat="1" ht="24" customHeight="1">
      <c r="A82" s="37">
        <v>81</v>
      </c>
      <c r="B82" s="62" t="s">
        <v>328</v>
      </c>
      <c r="C82" s="38" t="s">
        <v>329</v>
      </c>
      <c r="D82" s="43" t="s">
        <v>33</v>
      </c>
      <c r="E82" s="63" t="s">
        <v>306</v>
      </c>
      <c r="F82" s="41" t="s">
        <v>330</v>
      </c>
      <c r="G82" s="190" t="s">
        <v>331</v>
      </c>
      <c r="H82" s="86" t="s">
        <v>138</v>
      </c>
      <c r="I82" s="190">
        <v>1</v>
      </c>
      <c r="J82" s="190" t="s">
        <v>332</v>
      </c>
      <c r="K82" s="43" t="s">
        <v>333</v>
      </c>
      <c r="L82" s="91">
        <v>60</v>
      </c>
      <c r="M82" s="71">
        <v>36</v>
      </c>
      <c r="N82" s="72">
        <f t="shared" si="2"/>
        <v>96</v>
      </c>
      <c r="O82" s="73" t="str">
        <f t="shared" si="3"/>
        <v>I место</v>
      </c>
    </row>
    <row r="83" spans="1:15" s="176" customFormat="1" ht="24" customHeight="1">
      <c r="A83" s="37">
        <v>82</v>
      </c>
      <c r="B83" s="127" t="s">
        <v>334</v>
      </c>
      <c r="C83" s="127" t="s">
        <v>335</v>
      </c>
      <c r="D83" s="43" t="s">
        <v>17</v>
      </c>
      <c r="E83" s="63" t="s">
        <v>306</v>
      </c>
      <c r="F83" s="151" t="s">
        <v>336</v>
      </c>
      <c r="G83" s="43" t="s">
        <v>337</v>
      </c>
      <c r="H83" s="86" t="s">
        <v>42</v>
      </c>
      <c r="I83" s="190">
        <v>1</v>
      </c>
      <c r="J83" s="43" t="s">
        <v>176</v>
      </c>
      <c r="K83" s="43" t="s">
        <v>177</v>
      </c>
      <c r="L83" s="91">
        <v>60</v>
      </c>
      <c r="M83" s="71">
        <v>24</v>
      </c>
      <c r="N83" s="72">
        <f t="shared" si="2"/>
        <v>84</v>
      </c>
      <c r="O83" s="73" t="str">
        <f t="shared" si="3"/>
        <v>Без пласмана</v>
      </c>
    </row>
    <row r="84" spans="1:15" s="176" customFormat="1" ht="24" customHeight="1">
      <c r="A84" s="37">
        <v>83</v>
      </c>
      <c r="B84" s="43" t="s">
        <v>195</v>
      </c>
      <c r="C84" s="43" t="s">
        <v>338</v>
      </c>
      <c r="D84" s="43" t="s">
        <v>17</v>
      </c>
      <c r="E84" s="121" t="s">
        <v>306</v>
      </c>
      <c r="F84" s="42" t="s">
        <v>339</v>
      </c>
      <c r="G84" s="83" t="s">
        <v>340</v>
      </c>
      <c r="H84" s="86" t="s">
        <v>48</v>
      </c>
      <c r="I84" s="190">
        <v>1</v>
      </c>
      <c r="J84" s="43" t="s">
        <v>274</v>
      </c>
      <c r="K84" s="43" t="s">
        <v>56</v>
      </c>
      <c r="L84" s="91">
        <v>60</v>
      </c>
      <c r="M84" s="71">
        <v>28</v>
      </c>
      <c r="N84" s="72">
        <f t="shared" si="2"/>
        <v>88</v>
      </c>
      <c r="O84" s="73" t="str">
        <f t="shared" si="3"/>
        <v>III место</v>
      </c>
    </row>
    <row r="85" spans="1:15" s="176" customFormat="1" ht="24" customHeight="1">
      <c r="A85" s="37">
        <v>84</v>
      </c>
      <c r="B85" s="43" t="s">
        <v>38</v>
      </c>
      <c r="C85" s="43" t="s">
        <v>341</v>
      </c>
      <c r="D85" s="43" t="s">
        <v>17</v>
      </c>
      <c r="E85" s="63" t="s">
        <v>306</v>
      </c>
      <c r="F85" s="151" t="s">
        <v>342</v>
      </c>
      <c r="G85" s="63" t="s">
        <v>343</v>
      </c>
      <c r="H85" s="63" t="s">
        <v>48</v>
      </c>
      <c r="I85" s="63">
        <v>1</v>
      </c>
      <c r="J85" s="63" t="s">
        <v>344</v>
      </c>
      <c r="K85" s="63" t="s">
        <v>345</v>
      </c>
      <c r="L85" s="91">
        <v>60</v>
      </c>
      <c r="M85" s="71">
        <v>32</v>
      </c>
      <c r="N85" s="72">
        <f t="shared" si="2"/>
        <v>92</v>
      </c>
      <c r="O85" s="73" t="str">
        <f t="shared" si="3"/>
        <v>II место</v>
      </c>
    </row>
    <row r="86" spans="1:15" s="176" customFormat="1" ht="24" customHeight="1">
      <c r="A86" s="37">
        <v>85</v>
      </c>
      <c r="B86" s="42" t="s">
        <v>346</v>
      </c>
      <c r="C86" s="42" t="s">
        <v>347</v>
      </c>
      <c r="D86" s="43" t="s">
        <v>33</v>
      </c>
      <c r="E86" s="63" t="s">
        <v>306</v>
      </c>
      <c r="F86" s="42" t="s">
        <v>342</v>
      </c>
      <c r="G86" s="63" t="s">
        <v>343</v>
      </c>
      <c r="H86" s="63" t="s">
        <v>48</v>
      </c>
      <c r="I86" s="63">
        <v>1</v>
      </c>
      <c r="J86" s="63" t="s">
        <v>344</v>
      </c>
      <c r="K86" s="63" t="s">
        <v>345</v>
      </c>
      <c r="L86" s="91">
        <v>60</v>
      </c>
      <c r="M86" s="71">
        <v>32</v>
      </c>
      <c r="N86" s="72">
        <f t="shared" si="2"/>
        <v>92</v>
      </c>
      <c r="O86" s="73" t="str">
        <f t="shared" si="3"/>
        <v>II место</v>
      </c>
    </row>
    <row r="87" spans="1:15" s="176" customFormat="1" ht="24" customHeight="1">
      <c r="A87" s="37">
        <v>86</v>
      </c>
      <c r="B87" s="42" t="s">
        <v>348</v>
      </c>
      <c r="C87" s="42" t="s">
        <v>349</v>
      </c>
      <c r="D87" s="43" t="s">
        <v>33</v>
      </c>
      <c r="E87" s="63" t="s">
        <v>350</v>
      </c>
      <c r="F87" s="40" t="s">
        <v>351</v>
      </c>
      <c r="G87" s="63" t="s">
        <v>352</v>
      </c>
      <c r="H87" s="63" t="s">
        <v>48</v>
      </c>
      <c r="I87" s="63">
        <v>1</v>
      </c>
      <c r="J87" s="63" t="s">
        <v>353</v>
      </c>
      <c r="K87" s="63" t="s">
        <v>102</v>
      </c>
      <c r="L87" s="91">
        <v>60</v>
      </c>
      <c r="M87" s="71">
        <v>36</v>
      </c>
      <c r="N87" s="72">
        <f t="shared" si="2"/>
        <v>96</v>
      </c>
      <c r="O87" s="73" t="str">
        <f t="shared" si="3"/>
        <v>I место</v>
      </c>
    </row>
    <row r="88" spans="1:15" s="176" customFormat="1" ht="24" customHeight="1">
      <c r="A88" s="37">
        <v>87</v>
      </c>
      <c r="B88" s="42" t="s">
        <v>354</v>
      </c>
      <c r="C88" s="42" t="s">
        <v>355</v>
      </c>
      <c r="D88" s="43" t="s">
        <v>33</v>
      </c>
      <c r="E88" s="63" t="s">
        <v>350</v>
      </c>
      <c r="F88" s="40" t="s">
        <v>356</v>
      </c>
      <c r="G88" s="63" t="s">
        <v>352</v>
      </c>
      <c r="H88" s="63" t="s">
        <v>48</v>
      </c>
      <c r="I88" s="63">
        <v>1</v>
      </c>
      <c r="J88" s="63" t="s">
        <v>357</v>
      </c>
      <c r="K88" s="63" t="s">
        <v>102</v>
      </c>
      <c r="L88" s="91">
        <v>60</v>
      </c>
      <c r="M88" s="71">
        <v>24</v>
      </c>
      <c r="N88" s="72">
        <f t="shared" si="2"/>
        <v>84</v>
      </c>
      <c r="O88" s="73" t="str">
        <f t="shared" si="3"/>
        <v>Без пласмана</v>
      </c>
    </row>
    <row r="89" spans="1:15" s="176" customFormat="1" ht="24" customHeight="1">
      <c r="A89" s="37">
        <v>88</v>
      </c>
      <c r="B89" s="42" t="s">
        <v>358</v>
      </c>
      <c r="C89" s="42" t="s">
        <v>359</v>
      </c>
      <c r="D89" s="43" t="s">
        <v>33</v>
      </c>
      <c r="E89" s="121" t="s">
        <v>350</v>
      </c>
      <c r="F89" s="42" t="s">
        <v>360</v>
      </c>
      <c r="G89" s="120" t="s">
        <v>352</v>
      </c>
      <c r="H89" s="63" t="s">
        <v>48</v>
      </c>
      <c r="I89" s="63">
        <v>1</v>
      </c>
      <c r="J89" s="63" t="s">
        <v>274</v>
      </c>
      <c r="K89" s="63" t="s">
        <v>361</v>
      </c>
      <c r="L89" s="91">
        <v>60</v>
      </c>
      <c r="M89" s="71">
        <v>26</v>
      </c>
      <c r="N89" s="72">
        <f t="shared" si="2"/>
        <v>86</v>
      </c>
      <c r="O89" s="73" t="str">
        <f t="shared" si="3"/>
        <v>III место</v>
      </c>
    </row>
    <row r="90" spans="1:15" s="180" customFormat="1" ht="24" customHeight="1">
      <c r="A90" s="37">
        <v>89</v>
      </c>
      <c r="B90" s="66" t="s">
        <v>362</v>
      </c>
      <c r="C90" s="66" t="s">
        <v>363</v>
      </c>
      <c r="D90" s="43" t="s">
        <v>33</v>
      </c>
      <c r="E90" s="63" t="s">
        <v>350</v>
      </c>
      <c r="F90" s="151" t="s">
        <v>339</v>
      </c>
      <c r="G90" s="63" t="s">
        <v>364</v>
      </c>
      <c r="H90" s="63" t="s">
        <v>48</v>
      </c>
      <c r="I90" s="63">
        <v>1</v>
      </c>
      <c r="J90" s="63" t="s">
        <v>123</v>
      </c>
      <c r="K90" s="63" t="s">
        <v>56</v>
      </c>
      <c r="L90" s="91">
        <v>60</v>
      </c>
      <c r="M90" s="71">
        <v>38</v>
      </c>
      <c r="N90" s="72">
        <f t="shared" si="2"/>
        <v>98</v>
      </c>
      <c r="O90" s="73" t="str">
        <f t="shared" si="3"/>
        <v>I место</v>
      </c>
    </row>
    <row r="91" spans="1:15" s="176" customFormat="1" ht="24" customHeight="1">
      <c r="A91" s="37">
        <v>90</v>
      </c>
      <c r="B91" s="63" t="s">
        <v>85</v>
      </c>
      <c r="C91" s="63" t="s">
        <v>371</v>
      </c>
      <c r="D91" s="86" t="s">
        <v>17</v>
      </c>
      <c r="E91" s="63" t="s">
        <v>372</v>
      </c>
      <c r="F91" s="40" t="s">
        <v>373</v>
      </c>
      <c r="G91" s="43" t="s">
        <v>374</v>
      </c>
      <c r="H91" s="43" t="s">
        <v>99</v>
      </c>
      <c r="I91" s="43" t="s">
        <v>100</v>
      </c>
      <c r="J91" s="43" t="s">
        <v>313</v>
      </c>
      <c r="K91" s="43" t="s">
        <v>102</v>
      </c>
      <c r="L91" s="91">
        <v>54</v>
      </c>
      <c r="M91" s="71">
        <v>32</v>
      </c>
      <c r="N91" s="72">
        <f t="shared" si="2"/>
        <v>86</v>
      </c>
      <c r="O91" s="73" t="str">
        <f t="shared" si="3"/>
        <v>III место</v>
      </c>
    </row>
    <row r="92" spans="1:15" s="176" customFormat="1" ht="24" customHeight="1">
      <c r="A92" s="37">
        <v>91</v>
      </c>
      <c r="B92" s="38" t="s">
        <v>256</v>
      </c>
      <c r="C92" s="38" t="s">
        <v>375</v>
      </c>
      <c r="D92" s="86" t="s">
        <v>17</v>
      </c>
      <c r="E92" s="63" t="s">
        <v>372</v>
      </c>
      <c r="F92" s="42" t="s">
        <v>376</v>
      </c>
      <c r="G92" s="43" t="s">
        <v>377</v>
      </c>
      <c r="H92" s="43" t="s">
        <v>62</v>
      </c>
      <c r="I92" s="43">
        <v>1</v>
      </c>
      <c r="J92" s="190" t="s">
        <v>63</v>
      </c>
      <c r="K92" s="43" t="s">
        <v>62</v>
      </c>
      <c r="L92" s="91">
        <v>60</v>
      </c>
      <c r="M92" s="71">
        <v>40</v>
      </c>
      <c r="N92" s="72">
        <f t="shared" si="2"/>
        <v>100</v>
      </c>
      <c r="O92" s="73" t="str">
        <f t="shared" si="3"/>
        <v>I место</v>
      </c>
    </row>
    <row r="93" spans="1:15" s="176" customFormat="1" ht="24" customHeight="1">
      <c r="A93" s="37">
        <v>92</v>
      </c>
      <c r="B93" s="42" t="s">
        <v>378</v>
      </c>
      <c r="C93" s="42" t="s">
        <v>379</v>
      </c>
      <c r="D93" s="86" t="s">
        <v>17</v>
      </c>
      <c r="E93" s="63" t="s">
        <v>372</v>
      </c>
      <c r="F93" s="42" t="s">
        <v>376</v>
      </c>
      <c r="G93" s="43" t="s">
        <v>380</v>
      </c>
      <c r="H93" s="43" t="s">
        <v>42</v>
      </c>
      <c r="I93" s="43">
        <v>1</v>
      </c>
      <c r="J93" s="43" t="s">
        <v>182</v>
      </c>
      <c r="K93" s="43" t="s">
        <v>183</v>
      </c>
      <c r="L93" s="91">
        <v>54</v>
      </c>
      <c r="M93" s="71">
        <v>36</v>
      </c>
      <c r="N93" s="72">
        <f t="shared" si="2"/>
        <v>90</v>
      </c>
      <c r="O93" s="73" t="str">
        <f t="shared" si="3"/>
        <v>II место</v>
      </c>
    </row>
    <row r="94" spans="1:15" s="176" customFormat="1" ht="24" customHeight="1">
      <c r="A94" s="37">
        <v>93</v>
      </c>
      <c r="B94" s="42" t="s">
        <v>381</v>
      </c>
      <c r="C94" s="42" t="s">
        <v>382</v>
      </c>
      <c r="D94" s="86" t="s">
        <v>33</v>
      </c>
      <c r="E94" s="63" t="s">
        <v>372</v>
      </c>
      <c r="F94" s="42" t="s">
        <v>383</v>
      </c>
      <c r="G94" s="43" t="s">
        <v>384</v>
      </c>
      <c r="H94" s="43" t="s">
        <v>48</v>
      </c>
      <c r="I94" s="43">
        <v>1</v>
      </c>
      <c r="J94" s="43" t="s">
        <v>344</v>
      </c>
      <c r="K94" s="43" t="s">
        <v>345</v>
      </c>
      <c r="L94" s="91">
        <v>56</v>
      </c>
      <c r="M94" s="71">
        <v>40</v>
      </c>
      <c r="N94" s="72">
        <f t="shared" si="2"/>
        <v>96</v>
      </c>
      <c r="O94" s="73" t="str">
        <f t="shared" si="3"/>
        <v>I место</v>
      </c>
    </row>
    <row r="95" spans="1:15" s="176" customFormat="1" ht="24" customHeight="1">
      <c r="A95" s="37">
        <v>94</v>
      </c>
      <c r="B95" s="42" t="s">
        <v>365</v>
      </c>
      <c r="C95" s="42" t="s">
        <v>366</v>
      </c>
      <c r="D95" s="86" t="s">
        <v>17</v>
      </c>
      <c r="E95" s="63" t="s">
        <v>367</v>
      </c>
      <c r="F95" s="43" t="s">
        <v>368</v>
      </c>
      <c r="G95" s="86" t="s">
        <v>286</v>
      </c>
      <c r="H95" s="86" t="s">
        <v>48</v>
      </c>
      <c r="I95" s="86">
        <v>1</v>
      </c>
      <c r="J95" s="86" t="s">
        <v>55</v>
      </c>
      <c r="K95" s="86" t="s">
        <v>56</v>
      </c>
      <c r="L95" s="91">
        <v>59</v>
      </c>
      <c r="M95" s="71">
        <v>39</v>
      </c>
      <c r="N95" s="72">
        <f t="shared" si="2"/>
        <v>98</v>
      </c>
      <c r="O95" s="73" t="str">
        <f t="shared" si="3"/>
        <v>I место</v>
      </c>
    </row>
    <row r="96" spans="1:15" s="177" customFormat="1" ht="24" customHeight="1">
      <c r="A96" s="37">
        <v>95</v>
      </c>
      <c r="B96" s="42" t="s">
        <v>369</v>
      </c>
      <c r="C96" s="42" t="s">
        <v>321</v>
      </c>
      <c r="D96" s="86" t="s">
        <v>17</v>
      </c>
      <c r="E96" s="63" t="s">
        <v>367</v>
      </c>
      <c r="F96" s="63" t="s">
        <v>370</v>
      </c>
      <c r="G96" s="86" t="s">
        <v>286</v>
      </c>
      <c r="H96" s="86" t="s">
        <v>48</v>
      </c>
      <c r="I96" s="86">
        <v>1</v>
      </c>
      <c r="J96" s="86" t="s">
        <v>55</v>
      </c>
      <c r="K96" s="86" t="s">
        <v>56</v>
      </c>
      <c r="L96" s="91">
        <v>57</v>
      </c>
      <c r="M96" s="71">
        <v>24</v>
      </c>
      <c r="N96" s="72">
        <f t="shared" si="2"/>
        <v>81</v>
      </c>
      <c r="O96" s="73" t="str">
        <f t="shared" si="3"/>
        <v>Без пласмана</v>
      </c>
    </row>
    <row r="97" spans="1:15" s="176" customFormat="1" ht="24" customHeight="1">
      <c r="A97" s="37">
        <v>96</v>
      </c>
      <c r="B97" s="42" t="s">
        <v>131</v>
      </c>
      <c r="C97" s="42" t="s">
        <v>385</v>
      </c>
      <c r="D97" s="86" t="s">
        <v>17</v>
      </c>
      <c r="E97" s="63" t="s">
        <v>372</v>
      </c>
      <c r="F97" s="41" t="s">
        <v>386</v>
      </c>
      <c r="G97" s="43" t="s">
        <v>384</v>
      </c>
      <c r="H97" s="86" t="s">
        <v>48</v>
      </c>
      <c r="I97" s="86">
        <v>1</v>
      </c>
      <c r="J97" s="86" t="s">
        <v>387</v>
      </c>
      <c r="K97" s="86" t="s">
        <v>345</v>
      </c>
      <c r="L97" s="91">
        <v>56</v>
      </c>
      <c r="M97" s="71">
        <v>35</v>
      </c>
      <c r="N97" s="72">
        <f t="shared" si="2"/>
        <v>91</v>
      </c>
      <c r="O97" s="73" t="str">
        <f t="shared" si="3"/>
        <v>II место</v>
      </c>
    </row>
    <row r="98" spans="1:15" s="176" customFormat="1" ht="24" customHeight="1">
      <c r="A98" s="37">
        <v>97</v>
      </c>
      <c r="B98" s="40" t="s">
        <v>209</v>
      </c>
      <c r="C98" s="40" t="s">
        <v>388</v>
      </c>
      <c r="D98" s="86" t="s">
        <v>17</v>
      </c>
      <c r="E98" s="63" t="s">
        <v>389</v>
      </c>
      <c r="F98" s="41" t="s">
        <v>390</v>
      </c>
      <c r="G98" s="43" t="s">
        <v>391</v>
      </c>
      <c r="H98" s="86" t="s">
        <v>99</v>
      </c>
      <c r="I98" s="86">
        <v>1</v>
      </c>
      <c r="J98" s="86" t="s">
        <v>313</v>
      </c>
      <c r="K98" s="86" t="s">
        <v>102</v>
      </c>
      <c r="L98" s="91">
        <v>59</v>
      </c>
      <c r="M98" s="71">
        <v>39</v>
      </c>
      <c r="N98" s="72">
        <f t="shared" si="2"/>
        <v>98</v>
      </c>
      <c r="O98" s="73" t="str">
        <f t="shared" si="3"/>
        <v>I место</v>
      </c>
    </row>
    <row r="99" spans="1:15" s="176" customFormat="1" ht="24" customHeight="1">
      <c r="A99" s="37">
        <v>98</v>
      </c>
      <c r="B99" s="40" t="s">
        <v>68</v>
      </c>
      <c r="C99" s="40" t="s">
        <v>392</v>
      </c>
      <c r="D99" s="86" t="s">
        <v>33</v>
      </c>
      <c r="E99" s="63" t="s">
        <v>389</v>
      </c>
      <c r="F99" s="41" t="s">
        <v>393</v>
      </c>
      <c r="G99" s="43" t="s">
        <v>391</v>
      </c>
      <c r="H99" s="43" t="s">
        <v>99</v>
      </c>
      <c r="I99" s="43">
        <v>1</v>
      </c>
      <c r="J99" s="43" t="s">
        <v>309</v>
      </c>
      <c r="K99" s="43" t="s">
        <v>102</v>
      </c>
      <c r="L99" s="91">
        <v>59</v>
      </c>
      <c r="M99" s="71">
        <v>40</v>
      </c>
      <c r="N99" s="72">
        <f t="shared" si="2"/>
        <v>99</v>
      </c>
      <c r="O99" s="73" t="str">
        <f t="shared" si="3"/>
        <v>I место</v>
      </c>
    </row>
    <row r="100" spans="1:15" s="176" customFormat="1" ht="24" customHeight="1">
      <c r="A100" s="37">
        <v>99</v>
      </c>
      <c r="B100" s="38" t="s">
        <v>394</v>
      </c>
      <c r="C100" s="38" t="s">
        <v>132</v>
      </c>
      <c r="D100" s="86" t="s">
        <v>33</v>
      </c>
      <c r="E100" s="63" t="s">
        <v>389</v>
      </c>
      <c r="F100" s="41" t="s">
        <v>395</v>
      </c>
      <c r="G100" s="43" t="s">
        <v>396</v>
      </c>
      <c r="H100" s="43" t="s">
        <v>99</v>
      </c>
      <c r="I100" s="43">
        <v>1</v>
      </c>
      <c r="J100" s="43" t="s">
        <v>101</v>
      </c>
      <c r="K100" s="43" t="s">
        <v>102</v>
      </c>
      <c r="L100" s="91">
        <v>57</v>
      </c>
      <c r="M100" s="71">
        <v>28</v>
      </c>
      <c r="N100" s="72">
        <f t="shared" si="2"/>
        <v>85</v>
      </c>
      <c r="O100" s="73" t="str">
        <f t="shared" si="3"/>
        <v>III место</v>
      </c>
    </row>
    <row r="101" spans="1:15" s="176" customFormat="1" ht="24" customHeight="1">
      <c r="A101" s="37">
        <v>100</v>
      </c>
      <c r="B101" s="38" t="s">
        <v>397</v>
      </c>
      <c r="C101" s="38" t="s">
        <v>398</v>
      </c>
      <c r="D101" s="86" t="s">
        <v>33</v>
      </c>
      <c r="E101" s="63" t="s">
        <v>389</v>
      </c>
      <c r="F101" s="42" t="s">
        <v>399</v>
      </c>
      <c r="G101" s="43" t="s">
        <v>400</v>
      </c>
      <c r="H101" s="43" t="s">
        <v>62</v>
      </c>
      <c r="I101" s="43" t="s">
        <v>108</v>
      </c>
      <c r="J101" s="43" t="s">
        <v>63</v>
      </c>
      <c r="K101" s="43" t="s">
        <v>62</v>
      </c>
      <c r="L101" s="91">
        <v>52</v>
      </c>
      <c r="M101" s="71">
        <v>26</v>
      </c>
      <c r="N101" s="72">
        <f t="shared" si="2"/>
        <v>78</v>
      </c>
      <c r="O101" s="73" t="str">
        <f t="shared" si="3"/>
        <v>Без пласмана</v>
      </c>
    </row>
    <row r="102" spans="1:15" s="176" customFormat="1" ht="24" customHeight="1">
      <c r="A102" s="37">
        <v>101</v>
      </c>
      <c r="B102" s="42" t="s">
        <v>401</v>
      </c>
      <c r="C102" s="42" t="s">
        <v>402</v>
      </c>
      <c r="D102" s="43" t="s">
        <v>33</v>
      </c>
      <c r="E102" s="63" t="s">
        <v>389</v>
      </c>
      <c r="F102" s="42" t="s">
        <v>403</v>
      </c>
      <c r="G102" s="43" t="s">
        <v>404</v>
      </c>
      <c r="H102" s="43" t="s">
        <v>48</v>
      </c>
      <c r="I102" s="43">
        <v>1</v>
      </c>
      <c r="J102" s="43" t="s">
        <v>123</v>
      </c>
      <c r="K102" s="43" t="s">
        <v>56</v>
      </c>
      <c r="L102" s="91">
        <v>60</v>
      </c>
      <c r="M102" s="71">
        <v>40</v>
      </c>
      <c r="N102" s="72">
        <f t="shared" si="2"/>
        <v>100</v>
      </c>
      <c r="O102" s="73" t="str">
        <f t="shared" si="3"/>
        <v>I место</v>
      </c>
    </row>
    <row r="103" spans="1:15" s="176" customFormat="1" ht="24" customHeight="1">
      <c r="A103" s="37">
        <v>102</v>
      </c>
      <c r="B103" s="42" t="s">
        <v>405</v>
      </c>
      <c r="C103" s="42" t="s">
        <v>406</v>
      </c>
      <c r="D103" s="43" t="s">
        <v>17</v>
      </c>
      <c r="E103" s="121" t="s">
        <v>389</v>
      </c>
      <c r="F103" s="101" t="s">
        <v>407</v>
      </c>
      <c r="G103" s="83" t="s">
        <v>404</v>
      </c>
      <c r="H103" s="43" t="s">
        <v>48</v>
      </c>
      <c r="I103" s="43">
        <v>1</v>
      </c>
      <c r="J103" s="43" t="s">
        <v>274</v>
      </c>
      <c r="K103" s="43" t="s">
        <v>56</v>
      </c>
      <c r="L103" s="91">
        <v>59</v>
      </c>
      <c r="M103" s="71">
        <v>39</v>
      </c>
      <c r="N103" s="72">
        <f t="shared" si="2"/>
        <v>98</v>
      </c>
      <c r="O103" s="73" t="str">
        <f t="shared" si="3"/>
        <v>I место</v>
      </c>
    </row>
    <row r="104" spans="1:15" s="176" customFormat="1" ht="24" customHeight="1">
      <c r="A104" s="37">
        <v>103</v>
      </c>
      <c r="B104" s="42" t="s">
        <v>235</v>
      </c>
      <c r="C104" s="42" t="s">
        <v>408</v>
      </c>
      <c r="D104" s="43" t="s">
        <v>33</v>
      </c>
      <c r="E104" s="121" t="s">
        <v>389</v>
      </c>
      <c r="F104" s="42" t="s">
        <v>403</v>
      </c>
      <c r="G104" s="83" t="s">
        <v>404</v>
      </c>
      <c r="H104" s="43" t="s">
        <v>48</v>
      </c>
      <c r="I104" s="43">
        <v>1</v>
      </c>
      <c r="J104" s="43" t="s">
        <v>123</v>
      </c>
      <c r="K104" s="43" t="s">
        <v>56</v>
      </c>
      <c r="L104" s="91">
        <v>60</v>
      </c>
      <c r="M104" s="71">
        <v>39</v>
      </c>
      <c r="N104" s="72">
        <f t="shared" si="2"/>
        <v>99</v>
      </c>
      <c r="O104" s="73" t="str">
        <f t="shared" si="3"/>
        <v>I место</v>
      </c>
    </row>
    <row r="105" spans="1:15" s="176" customFormat="1" ht="24" customHeight="1">
      <c r="A105" s="37">
        <v>104</v>
      </c>
      <c r="B105" s="42" t="s">
        <v>71</v>
      </c>
      <c r="C105" s="42" t="s">
        <v>409</v>
      </c>
      <c r="D105" s="63" t="s">
        <v>17</v>
      </c>
      <c r="E105" s="121" t="s">
        <v>389</v>
      </c>
      <c r="F105" s="42" t="s">
        <v>410</v>
      </c>
      <c r="G105" s="120" t="s">
        <v>404</v>
      </c>
      <c r="H105" s="63" t="s">
        <v>48</v>
      </c>
      <c r="I105" s="63">
        <v>1</v>
      </c>
      <c r="J105" s="63" t="s">
        <v>274</v>
      </c>
      <c r="K105" s="63" t="s">
        <v>56</v>
      </c>
      <c r="L105" s="91">
        <v>59</v>
      </c>
      <c r="M105" s="71">
        <v>40</v>
      </c>
      <c r="N105" s="72">
        <f t="shared" si="2"/>
        <v>99</v>
      </c>
      <c r="O105" s="73" t="str">
        <f t="shared" si="3"/>
        <v>I место</v>
      </c>
    </row>
    <row r="106" spans="1:15" s="176" customFormat="1" ht="24" customHeight="1">
      <c r="A106" s="37">
        <v>105</v>
      </c>
      <c r="B106" s="40" t="s">
        <v>411</v>
      </c>
      <c r="C106" s="40" t="s">
        <v>412</v>
      </c>
      <c r="D106" s="43" t="s">
        <v>17</v>
      </c>
      <c r="E106" s="82" t="s">
        <v>413</v>
      </c>
      <c r="F106" s="42" t="s">
        <v>407</v>
      </c>
      <c r="G106" s="187" t="s">
        <v>414</v>
      </c>
      <c r="H106" s="86" t="s">
        <v>99</v>
      </c>
      <c r="I106" s="86">
        <v>1</v>
      </c>
      <c r="J106" s="86" t="s">
        <v>101</v>
      </c>
      <c r="K106" s="86" t="s">
        <v>102</v>
      </c>
      <c r="L106" s="91">
        <v>60</v>
      </c>
      <c r="M106" s="71">
        <v>22.5</v>
      </c>
      <c r="N106" s="72">
        <f t="shared" si="2"/>
        <v>82.5</v>
      </c>
      <c r="O106" s="73" t="str">
        <f t="shared" si="3"/>
        <v>Без пласмана</v>
      </c>
    </row>
    <row r="107" spans="1:15" s="176" customFormat="1" ht="24" customHeight="1">
      <c r="A107" s="37">
        <v>106</v>
      </c>
      <c r="B107" s="40" t="s">
        <v>15</v>
      </c>
      <c r="C107" s="40" t="s">
        <v>415</v>
      </c>
      <c r="D107" s="43" t="s">
        <v>17</v>
      </c>
      <c r="E107" s="82" t="s">
        <v>413</v>
      </c>
      <c r="F107" s="42" t="s">
        <v>410</v>
      </c>
      <c r="G107" s="83" t="s">
        <v>414</v>
      </c>
      <c r="H107" s="43" t="s">
        <v>99</v>
      </c>
      <c r="I107" s="43">
        <v>1</v>
      </c>
      <c r="J107" s="43" t="s">
        <v>101</v>
      </c>
      <c r="K107" s="43" t="s">
        <v>102</v>
      </c>
      <c r="L107" s="91">
        <v>60</v>
      </c>
      <c r="M107" s="71">
        <v>33.5</v>
      </c>
      <c r="N107" s="72">
        <f t="shared" si="2"/>
        <v>93.5</v>
      </c>
      <c r="O107" s="73" t="str">
        <f t="shared" si="3"/>
        <v>II место</v>
      </c>
    </row>
    <row r="108" spans="1:15" s="176" customFormat="1" ht="24" customHeight="1">
      <c r="A108" s="37">
        <v>107</v>
      </c>
      <c r="B108" s="38" t="s">
        <v>416</v>
      </c>
      <c r="C108" s="38" t="s">
        <v>417</v>
      </c>
      <c r="D108" s="43" t="s">
        <v>33</v>
      </c>
      <c r="E108" s="82" t="s">
        <v>413</v>
      </c>
      <c r="F108" s="168" t="s">
        <v>418</v>
      </c>
      <c r="G108" s="83" t="s">
        <v>419</v>
      </c>
      <c r="H108" s="43" t="s">
        <v>99</v>
      </c>
      <c r="I108" s="43">
        <v>1</v>
      </c>
      <c r="J108" s="43" t="s">
        <v>420</v>
      </c>
      <c r="K108" s="43" t="s">
        <v>102</v>
      </c>
      <c r="L108" s="91">
        <v>59</v>
      </c>
      <c r="M108" s="71">
        <v>24.5</v>
      </c>
      <c r="N108" s="72">
        <f t="shared" si="2"/>
        <v>83.5</v>
      </c>
      <c r="O108" s="73" t="str">
        <f t="shared" si="3"/>
        <v>Без пласмана</v>
      </c>
    </row>
    <row r="109" spans="1:15" s="176" customFormat="1" ht="24" customHeight="1">
      <c r="A109" s="37">
        <v>108</v>
      </c>
      <c r="B109" s="38" t="s">
        <v>94</v>
      </c>
      <c r="C109" s="38" t="s">
        <v>421</v>
      </c>
      <c r="D109" s="119" t="s">
        <v>17</v>
      </c>
      <c r="E109" s="287" t="s">
        <v>413</v>
      </c>
      <c r="F109" s="41" t="s">
        <v>422</v>
      </c>
      <c r="G109" s="288" t="s">
        <v>423</v>
      </c>
      <c r="H109" s="119" t="s">
        <v>99</v>
      </c>
      <c r="I109" s="119">
        <v>1</v>
      </c>
      <c r="J109" s="119" t="s">
        <v>424</v>
      </c>
      <c r="K109" s="119" t="s">
        <v>102</v>
      </c>
      <c r="L109" s="91">
        <v>60</v>
      </c>
      <c r="M109" s="71">
        <v>31</v>
      </c>
      <c r="N109" s="72">
        <f t="shared" si="2"/>
        <v>91</v>
      </c>
      <c r="O109" s="73" t="str">
        <f t="shared" si="3"/>
        <v>II место</v>
      </c>
    </row>
    <row r="110" spans="1:15" s="176" customFormat="1" ht="24" customHeight="1">
      <c r="A110" s="37">
        <v>109</v>
      </c>
      <c r="B110" s="38" t="s">
        <v>425</v>
      </c>
      <c r="C110" s="42" t="s">
        <v>426</v>
      </c>
      <c r="D110" s="119" t="s">
        <v>33</v>
      </c>
      <c r="E110" s="193" t="s">
        <v>413</v>
      </c>
      <c r="F110" s="42" t="s">
        <v>410</v>
      </c>
      <c r="G110" s="119" t="s">
        <v>427</v>
      </c>
      <c r="H110" s="119" t="s">
        <v>107</v>
      </c>
      <c r="I110" s="191" t="s">
        <v>108</v>
      </c>
      <c r="J110" s="119" t="s">
        <v>428</v>
      </c>
      <c r="K110" s="119" t="s">
        <v>107</v>
      </c>
      <c r="L110" s="91">
        <v>60</v>
      </c>
      <c r="M110" s="71">
        <v>32</v>
      </c>
      <c r="N110" s="72">
        <f t="shared" si="2"/>
        <v>92</v>
      </c>
      <c r="O110" s="73" t="str">
        <f t="shared" si="3"/>
        <v>II место</v>
      </c>
    </row>
    <row r="111" spans="1:15" s="176" customFormat="1" ht="24" customHeight="1">
      <c r="A111" s="37">
        <v>110</v>
      </c>
      <c r="B111" s="38" t="s">
        <v>38</v>
      </c>
      <c r="C111" s="38" t="s">
        <v>429</v>
      </c>
      <c r="D111" s="43" t="s">
        <v>17</v>
      </c>
      <c r="E111" s="43" t="s">
        <v>413</v>
      </c>
      <c r="F111" s="151" t="s">
        <v>430</v>
      </c>
      <c r="G111" s="43" t="s">
        <v>431</v>
      </c>
      <c r="H111" s="43" t="s">
        <v>107</v>
      </c>
      <c r="I111" s="43" t="s">
        <v>108</v>
      </c>
      <c r="J111" s="43" t="s">
        <v>428</v>
      </c>
      <c r="K111" s="43" t="s">
        <v>107</v>
      </c>
      <c r="L111" s="91">
        <v>59</v>
      </c>
      <c r="M111" s="71">
        <v>24</v>
      </c>
      <c r="N111" s="72">
        <f t="shared" si="2"/>
        <v>83</v>
      </c>
      <c r="O111" s="73" t="str">
        <f t="shared" si="3"/>
        <v>Без пласмана</v>
      </c>
    </row>
    <row r="112" spans="1:15" s="176" customFormat="1" ht="24" customHeight="1">
      <c r="A112" s="37">
        <v>111</v>
      </c>
      <c r="B112" s="42" t="s">
        <v>225</v>
      </c>
      <c r="C112" s="42" t="s">
        <v>146</v>
      </c>
      <c r="D112" s="43" t="s">
        <v>17</v>
      </c>
      <c r="E112" s="43" t="s">
        <v>413</v>
      </c>
      <c r="F112" s="43" t="s">
        <v>432</v>
      </c>
      <c r="G112" s="43" t="s">
        <v>433</v>
      </c>
      <c r="H112" s="43" t="s">
        <v>21</v>
      </c>
      <c r="I112" s="43">
        <v>1</v>
      </c>
      <c r="J112" s="43" t="s">
        <v>22</v>
      </c>
      <c r="K112" s="43" t="s">
        <v>23</v>
      </c>
      <c r="L112" s="91">
        <v>60</v>
      </c>
      <c r="M112" s="71">
        <v>8</v>
      </c>
      <c r="N112" s="72">
        <f t="shared" si="2"/>
        <v>68</v>
      </c>
      <c r="O112" s="73" t="str">
        <f t="shared" si="3"/>
        <v>Без пласмана</v>
      </c>
    </row>
    <row r="113" spans="1:15" s="176" customFormat="1" ht="24" customHeight="1">
      <c r="A113" s="37">
        <v>112</v>
      </c>
      <c r="B113" s="43" t="s">
        <v>434</v>
      </c>
      <c r="C113" s="43" t="s">
        <v>119</v>
      </c>
      <c r="D113" s="43" t="s">
        <v>17</v>
      </c>
      <c r="E113" s="43" t="s">
        <v>413</v>
      </c>
      <c r="F113" s="43" t="s">
        <v>432</v>
      </c>
      <c r="G113" s="43" t="s">
        <v>433</v>
      </c>
      <c r="H113" s="43" t="s">
        <v>21</v>
      </c>
      <c r="I113" s="43">
        <v>1</v>
      </c>
      <c r="J113" s="43" t="s">
        <v>22</v>
      </c>
      <c r="K113" s="43" t="s">
        <v>23</v>
      </c>
      <c r="L113" s="91">
        <v>60</v>
      </c>
      <c r="M113" s="71">
        <v>25.5</v>
      </c>
      <c r="N113" s="72">
        <f t="shared" si="2"/>
        <v>85.5</v>
      </c>
      <c r="O113" s="73" t="str">
        <f t="shared" si="3"/>
        <v>III место</v>
      </c>
    </row>
    <row r="114" spans="1:15" s="176" customFormat="1" ht="24" customHeight="1">
      <c r="A114" s="37">
        <v>113</v>
      </c>
      <c r="B114" s="38" t="s">
        <v>435</v>
      </c>
      <c r="C114" s="38" t="s">
        <v>436</v>
      </c>
      <c r="D114" s="43" t="s">
        <v>17</v>
      </c>
      <c r="E114" s="43" t="s">
        <v>413</v>
      </c>
      <c r="F114" s="43" t="s">
        <v>437</v>
      </c>
      <c r="G114" s="43" t="s">
        <v>438</v>
      </c>
      <c r="H114" s="43" t="s">
        <v>138</v>
      </c>
      <c r="I114" s="43">
        <v>1</v>
      </c>
      <c r="J114" s="43" t="s">
        <v>255</v>
      </c>
      <c r="K114" s="43" t="s">
        <v>150</v>
      </c>
      <c r="L114" s="91">
        <v>60</v>
      </c>
      <c r="M114" s="71">
        <v>25</v>
      </c>
      <c r="N114" s="72">
        <f t="shared" si="2"/>
        <v>85</v>
      </c>
      <c r="O114" s="73" t="str">
        <f t="shared" si="3"/>
        <v>III место</v>
      </c>
    </row>
    <row r="115" spans="1:15" s="176" customFormat="1" ht="24" customHeight="1">
      <c r="A115" s="37">
        <v>114</v>
      </c>
      <c r="B115" s="42" t="s">
        <v>439</v>
      </c>
      <c r="C115" s="42" t="s">
        <v>440</v>
      </c>
      <c r="D115" s="43" t="s">
        <v>17</v>
      </c>
      <c r="E115" s="43" t="s">
        <v>413</v>
      </c>
      <c r="F115" s="43" t="s">
        <v>441</v>
      </c>
      <c r="G115" s="43" t="s">
        <v>442</v>
      </c>
      <c r="H115" s="43" t="s">
        <v>48</v>
      </c>
      <c r="I115" s="43">
        <v>1</v>
      </c>
      <c r="J115" s="43" t="s">
        <v>274</v>
      </c>
      <c r="K115" s="43" t="s">
        <v>56</v>
      </c>
      <c r="L115" s="91">
        <v>60</v>
      </c>
      <c r="M115" s="71">
        <v>40</v>
      </c>
      <c r="N115" s="72">
        <f t="shared" si="2"/>
        <v>100</v>
      </c>
      <c r="O115" s="73" t="str">
        <f t="shared" si="3"/>
        <v>I место</v>
      </c>
    </row>
    <row r="116" spans="1:15" s="178" customFormat="1" ht="24" customHeight="1">
      <c r="A116" s="37">
        <v>115</v>
      </c>
      <c r="B116" s="42" t="s">
        <v>296</v>
      </c>
      <c r="C116" s="42" t="s">
        <v>443</v>
      </c>
      <c r="D116" s="43" t="s">
        <v>17</v>
      </c>
      <c r="E116" s="43" t="s">
        <v>413</v>
      </c>
      <c r="F116" s="43" t="s">
        <v>444</v>
      </c>
      <c r="G116" s="43" t="s">
        <v>445</v>
      </c>
      <c r="H116" s="43" t="s">
        <v>48</v>
      </c>
      <c r="I116" s="43">
        <v>1</v>
      </c>
      <c r="J116" s="43" t="s">
        <v>49</v>
      </c>
      <c r="K116" s="43" t="s">
        <v>50</v>
      </c>
      <c r="L116" s="91">
        <v>60</v>
      </c>
      <c r="M116" s="71">
        <v>35.5</v>
      </c>
      <c r="N116" s="72">
        <f t="shared" si="2"/>
        <v>95.5</v>
      </c>
      <c r="O116" s="73" t="str">
        <f t="shared" si="3"/>
        <v>I место</v>
      </c>
    </row>
    <row r="117" spans="1:15" s="178" customFormat="1" ht="24" customHeight="1">
      <c r="A117" s="37">
        <v>116</v>
      </c>
      <c r="B117" s="38" t="s">
        <v>80</v>
      </c>
      <c r="C117" s="38" t="s">
        <v>450</v>
      </c>
      <c r="D117" s="86" t="s">
        <v>17</v>
      </c>
      <c r="E117" s="63" t="s">
        <v>18</v>
      </c>
      <c r="F117" s="43" t="s">
        <v>451</v>
      </c>
      <c r="G117" s="86" t="s">
        <v>452</v>
      </c>
      <c r="H117" s="86" t="s">
        <v>99</v>
      </c>
      <c r="I117" s="86">
        <v>2</v>
      </c>
      <c r="J117" s="86" t="s">
        <v>313</v>
      </c>
      <c r="K117" s="86" t="s">
        <v>102</v>
      </c>
      <c r="L117" s="91">
        <v>51</v>
      </c>
      <c r="M117" s="71">
        <v>18</v>
      </c>
      <c r="N117" s="72">
        <f t="shared" si="2"/>
        <v>69</v>
      </c>
      <c r="O117" s="73" t="str">
        <f t="shared" si="3"/>
        <v>Без пласмана</v>
      </c>
    </row>
    <row r="118" spans="1:15" s="178" customFormat="1" ht="24" customHeight="1">
      <c r="A118" s="37">
        <v>117</v>
      </c>
      <c r="B118" s="38" t="s">
        <v>209</v>
      </c>
      <c r="C118" s="38" t="s">
        <v>453</v>
      </c>
      <c r="D118" s="86" t="s">
        <v>17</v>
      </c>
      <c r="E118" s="63" t="s">
        <v>18</v>
      </c>
      <c r="F118" s="43" t="s">
        <v>454</v>
      </c>
      <c r="G118" s="86" t="s">
        <v>455</v>
      </c>
      <c r="H118" s="86" t="s">
        <v>107</v>
      </c>
      <c r="I118" s="86" t="s">
        <v>456</v>
      </c>
      <c r="J118" s="86" t="s">
        <v>428</v>
      </c>
      <c r="K118" s="86" t="s">
        <v>107</v>
      </c>
      <c r="L118" s="91">
        <v>59</v>
      </c>
      <c r="M118" s="71">
        <v>36</v>
      </c>
      <c r="N118" s="72">
        <f t="shared" si="2"/>
        <v>95</v>
      </c>
      <c r="O118" s="73" t="str">
        <f t="shared" si="3"/>
        <v>I место</v>
      </c>
    </row>
    <row r="119" spans="1:15" s="178" customFormat="1" ht="24" customHeight="1">
      <c r="A119" s="37">
        <v>118</v>
      </c>
      <c r="B119" s="38" t="s">
        <v>68</v>
      </c>
      <c r="C119" s="38" t="s">
        <v>457</v>
      </c>
      <c r="D119" s="86" t="s">
        <v>33</v>
      </c>
      <c r="E119" s="63" t="s">
        <v>18</v>
      </c>
      <c r="F119" s="43" t="s">
        <v>458</v>
      </c>
      <c r="G119" s="86" t="s">
        <v>459</v>
      </c>
      <c r="H119" s="86" t="s">
        <v>138</v>
      </c>
      <c r="I119" s="86">
        <v>2</v>
      </c>
      <c r="J119" s="86" t="s">
        <v>460</v>
      </c>
      <c r="K119" s="86" t="s">
        <v>138</v>
      </c>
      <c r="L119" s="91">
        <v>51</v>
      </c>
      <c r="M119" s="71">
        <v>30</v>
      </c>
      <c r="N119" s="72">
        <f t="shared" si="2"/>
        <v>81</v>
      </c>
      <c r="O119" s="73" t="str">
        <f t="shared" si="3"/>
        <v>Без пласмана</v>
      </c>
    </row>
    <row r="120" spans="1:15" s="178" customFormat="1" ht="24" customHeight="1">
      <c r="A120" s="37">
        <v>119</v>
      </c>
      <c r="B120" s="38" t="s">
        <v>461</v>
      </c>
      <c r="C120" s="38" t="s">
        <v>457</v>
      </c>
      <c r="D120" s="86" t="s">
        <v>33</v>
      </c>
      <c r="E120" s="63" t="s">
        <v>18</v>
      </c>
      <c r="F120" s="43" t="s">
        <v>458</v>
      </c>
      <c r="G120" s="86" t="s">
        <v>459</v>
      </c>
      <c r="H120" s="86" t="s">
        <v>138</v>
      </c>
      <c r="I120" s="86">
        <v>2</v>
      </c>
      <c r="J120" s="86" t="s">
        <v>460</v>
      </c>
      <c r="K120" s="86" t="s">
        <v>138</v>
      </c>
      <c r="L120" s="91">
        <v>51</v>
      </c>
      <c r="M120" s="71">
        <v>30</v>
      </c>
      <c r="N120" s="72">
        <f t="shared" si="2"/>
        <v>81</v>
      </c>
      <c r="O120" s="73" t="str">
        <f t="shared" si="3"/>
        <v>Без пласмана</v>
      </c>
    </row>
    <row r="121" spans="1:15" s="178" customFormat="1" ht="24" customHeight="1">
      <c r="A121" s="37">
        <v>120</v>
      </c>
      <c r="B121" s="42" t="s">
        <v>462</v>
      </c>
      <c r="C121" s="42" t="s">
        <v>463</v>
      </c>
      <c r="D121" s="86" t="s">
        <v>33</v>
      </c>
      <c r="E121" s="63" t="s">
        <v>18</v>
      </c>
      <c r="F121" s="43" t="s">
        <v>464</v>
      </c>
      <c r="G121" s="43" t="s">
        <v>54</v>
      </c>
      <c r="H121" s="86" t="s">
        <v>48</v>
      </c>
      <c r="I121" s="43">
        <v>2</v>
      </c>
      <c r="J121" s="86" t="s">
        <v>55</v>
      </c>
      <c r="K121" s="43" t="s">
        <v>56</v>
      </c>
      <c r="L121" s="91">
        <v>60</v>
      </c>
      <c r="M121" s="71">
        <v>16</v>
      </c>
      <c r="N121" s="72">
        <f t="shared" si="2"/>
        <v>76</v>
      </c>
      <c r="O121" s="73" t="str">
        <f t="shared" si="3"/>
        <v>Без пласмана</v>
      </c>
    </row>
    <row r="122" spans="1:15" s="178" customFormat="1" ht="24" customHeight="1">
      <c r="A122" s="37">
        <v>121</v>
      </c>
      <c r="B122" s="40" t="s">
        <v>465</v>
      </c>
      <c r="C122" s="40" t="s">
        <v>466</v>
      </c>
      <c r="D122" s="86" t="s">
        <v>17</v>
      </c>
      <c r="E122" s="63" t="s">
        <v>59</v>
      </c>
      <c r="F122" s="43" t="s">
        <v>467</v>
      </c>
      <c r="G122" s="43" t="s">
        <v>468</v>
      </c>
      <c r="H122" s="86" t="s">
        <v>62</v>
      </c>
      <c r="I122" s="43" t="s">
        <v>456</v>
      </c>
      <c r="J122" s="43" t="s">
        <v>469</v>
      </c>
      <c r="K122" s="43" t="s">
        <v>333</v>
      </c>
      <c r="L122" s="87">
        <v>52</v>
      </c>
      <c r="M122" s="88">
        <v>33</v>
      </c>
      <c r="N122" s="89">
        <f t="shared" si="2"/>
        <v>85</v>
      </c>
      <c r="O122" s="90" t="str">
        <f t="shared" si="3"/>
        <v>III место</v>
      </c>
    </row>
    <row r="123" spans="1:15" s="178" customFormat="1" ht="24" customHeight="1">
      <c r="A123" s="37">
        <v>122</v>
      </c>
      <c r="B123" s="38" t="s">
        <v>401</v>
      </c>
      <c r="C123" s="38" t="s">
        <v>470</v>
      </c>
      <c r="D123" s="86" t="s">
        <v>33</v>
      </c>
      <c r="E123" s="63" t="s">
        <v>59</v>
      </c>
      <c r="F123" s="43" t="s">
        <v>471</v>
      </c>
      <c r="G123" s="43" t="s">
        <v>472</v>
      </c>
      <c r="H123" s="86" t="s">
        <v>107</v>
      </c>
      <c r="I123" s="43" t="s">
        <v>456</v>
      </c>
      <c r="J123" s="43" t="s">
        <v>428</v>
      </c>
      <c r="K123" s="43" t="s">
        <v>107</v>
      </c>
      <c r="L123" s="91">
        <v>60</v>
      </c>
      <c r="M123" s="71">
        <v>26.5</v>
      </c>
      <c r="N123" s="72">
        <f t="shared" si="2"/>
        <v>86.5</v>
      </c>
      <c r="O123" s="73" t="str">
        <f t="shared" si="3"/>
        <v>III место</v>
      </c>
    </row>
    <row r="124" spans="1:15" s="178" customFormat="1" ht="24" customHeight="1">
      <c r="A124" s="37">
        <v>123</v>
      </c>
      <c r="B124" s="42" t="s">
        <v>473</v>
      </c>
      <c r="C124" s="42" t="s">
        <v>474</v>
      </c>
      <c r="D124" s="86" t="s">
        <v>33</v>
      </c>
      <c r="E124" s="63" t="s">
        <v>59</v>
      </c>
      <c r="F124" s="43" t="s">
        <v>475</v>
      </c>
      <c r="G124" s="63" t="s">
        <v>67</v>
      </c>
      <c r="H124" s="86" t="s">
        <v>48</v>
      </c>
      <c r="I124" s="43">
        <v>2</v>
      </c>
      <c r="J124" s="43" t="s">
        <v>49</v>
      </c>
      <c r="K124" s="43" t="s">
        <v>50</v>
      </c>
      <c r="L124" s="91">
        <v>53</v>
      </c>
      <c r="M124" s="71">
        <v>16.5</v>
      </c>
      <c r="N124" s="72">
        <f t="shared" si="2"/>
        <v>69.5</v>
      </c>
      <c r="O124" s="73" t="str">
        <f t="shared" si="3"/>
        <v>Без пласмана</v>
      </c>
    </row>
    <row r="125" spans="1:15" s="178" customFormat="1" ht="24" customHeight="1">
      <c r="A125" s="37">
        <v>124</v>
      </c>
      <c r="B125" s="42" t="s">
        <v>235</v>
      </c>
      <c r="C125" s="42" t="s">
        <v>476</v>
      </c>
      <c r="D125" s="86" t="s">
        <v>33</v>
      </c>
      <c r="E125" s="63" t="s">
        <v>59</v>
      </c>
      <c r="F125" s="43" t="s">
        <v>477</v>
      </c>
      <c r="G125" s="63" t="s">
        <v>67</v>
      </c>
      <c r="H125" s="86" t="s">
        <v>48</v>
      </c>
      <c r="I125" s="43">
        <v>2</v>
      </c>
      <c r="J125" s="43" t="s">
        <v>49</v>
      </c>
      <c r="K125" s="43" t="s">
        <v>50</v>
      </c>
      <c r="L125" s="91">
        <v>46</v>
      </c>
      <c r="M125" s="71">
        <v>26</v>
      </c>
      <c r="N125" s="72">
        <f t="shared" si="2"/>
        <v>72</v>
      </c>
      <c r="O125" s="73" t="str">
        <f t="shared" si="3"/>
        <v>Без пласмана</v>
      </c>
    </row>
    <row r="126" spans="1:15" s="178" customFormat="1" ht="24" customHeight="1">
      <c r="A126" s="37">
        <v>125</v>
      </c>
      <c r="B126" s="42" t="s">
        <v>118</v>
      </c>
      <c r="C126" s="42" t="s">
        <v>478</v>
      </c>
      <c r="D126" s="86" t="s">
        <v>33</v>
      </c>
      <c r="E126" s="63" t="s">
        <v>59</v>
      </c>
      <c r="F126" s="43" t="s">
        <v>479</v>
      </c>
      <c r="G126" s="63" t="s">
        <v>67</v>
      </c>
      <c r="H126" s="86" t="s">
        <v>48</v>
      </c>
      <c r="I126" s="43">
        <v>2</v>
      </c>
      <c r="J126" s="43" t="s">
        <v>49</v>
      </c>
      <c r="K126" s="43" t="s">
        <v>50</v>
      </c>
      <c r="L126" s="91">
        <v>36</v>
      </c>
      <c r="M126" s="71">
        <v>28.5</v>
      </c>
      <c r="N126" s="72">
        <f t="shared" si="2"/>
        <v>64.5</v>
      </c>
      <c r="O126" s="73" t="str">
        <f t="shared" si="3"/>
        <v>Без пласмана</v>
      </c>
    </row>
    <row r="127" spans="1:15" s="178" customFormat="1" ht="24" customHeight="1">
      <c r="A127" s="37">
        <v>126</v>
      </c>
      <c r="B127" s="42" t="s">
        <v>461</v>
      </c>
      <c r="C127" s="42" t="s">
        <v>480</v>
      </c>
      <c r="D127" s="119" t="s">
        <v>33</v>
      </c>
      <c r="E127" s="193" t="s">
        <v>59</v>
      </c>
      <c r="F127" s="193" t="s">
        <v>481</v>
      </c>
      <c r="G127" s="119" t="s">
        <v>482</v>
      </c>
      <c r="H127" s="119" t="s">
        <v>48</v>
      </c>
      <c r="I127" s="119">
        <v>2</v>
      </c>
      <c r="J127" s="119" t="s">
        <v>49</v>
      </c>
      <c r="K127" s="119" t="s">
        <v>50</v>
      </c>
      <c r="L127" s="91">
        <v>52</v>
      </c>
      <c r="M127" s="71">
        <v>23</v>
      </c>
      <c r="N127" s="72">
        <f t="shared" si="2"/>
        <v>75</v>
      </c>
      <c r="O127" s="73" t="str">
        <f t="shared" si="3"/>
        <v>Без пласмана</v>
      </c>
    </row>
    <row r="128" spans="1:15" s="178" customFormat="1" ht="24" customHeight="1">
      <c r="A128" s="37">
        <v>127</v>
      </c>
      <c r="B128" s="42" t="s">
        <v>483</v>
      </c>
      <c r="C128" s="42" t="s">
        <v>484</v>
      </c>
      <c r="D128" s="119" t="s">
        <v>17</v>
      </c>
      <c r="E128" s="193" t="s">
        <v>59</v>
      </c>
      <c r="F128" s="193" t="s">
        <v>485</v>
      </c>
      <c r="G128" s="119" t="s">
        <v>67</v>
      </c>
      <c r="H128" s="119" t="s">
        <v>48</v>
      </c>
      <c r="I128" s="191">
        <v>2</v>
      </c>
      <c r="J128" s="119" t="s">
        <v>49</v>
      </c>
      <c r="K128" s="119" t="s">
        <v>50</v>
      </c>
      <c r="L128" s="91">
        <v>53</v>
      </c>
      <c r="M128" s="71">
        <v>20.5</v>
      </c>
      <c r="N128" s="72">
        <f t="shared" si="2"/>
        <v>73.5</v>
      </c>
      <c r="O128" s="73" t="str">
        <f t="shared" si="3"/>
        <v>Без пласмана</v>
      </c>
    </row>
    <row r="129" spans="1:15" s="178" customFormat="1" ht="24" customHeight="1">
      <c r="A129" s="37">
        <v>128</v>
      </c>
      <c r="B129" s="62" t="s">
        <v>323</v>
      </c>
      <c r="C129" s="62" t="s">
        <v>83</v>
      </c>
      <c r="D129" s="119" t="s">
        <v>33</v>
      </c>
      <c r="E129" s="193" t="s">
        <v>486</v>
      </c>
      <c r="F129" s="63" t="s">
        <v>487</v>
      </c>
      <c r="G129" s="63" t="s">
        <v>488</v>
      </c>
      <c r="H129" s="63" t="s">
        <v>107</v>
      </c>
      <c r="I129" s="63" t="s">
        <v>456</v>
      </c>
      <c r="J129" s="63" t="s">
        <v>489</v>
      </c>
      <c r="K129" s="63" t="s">
        <v>107</v>
      </c>
      <c r="L129" s="91">
        <v>60</v>
      </c>
      <c r="M129" s="71">
        <v>32</v>
      </c>
      <c r="N129" s="72">
        <f t="shared" si="2"/>
        <v>92</v>
      </c>
      <c r="O129" s="73" t="str">
        <f t="shared" si="3"/>
        <v>II место</v>
      </c>
    </row>
    <row r="130" spans="1:15" s="178" customFormat="1" ht="24" customHeight="1">
      <c r="A130" s="37">
        <v>129</v>
      </c>
      <c r="B130" s="63" t="s">
        <v>490</v>
      </c>
      <c r="C130" s="63" t="s">
        <v>484</v>
      </c>
      <c r="D130" s="119" t="s">
        <v>17</v>
      </c>
      <c r="E130" s="193" t="s">
        <v>96</v>
      </c>
      <c r="F130" s="63" t="s">
        <v>491</v>
      </c>
      <c r="G130" s="63" t="s">
        <v>98</v>
      </c>
      <c r="H130" s="63" t="s">
        <v>99</v>
      </c>
      <c r="I130" s="63" t="s">
        <v>492</v>
      </c>
      <c r="J130" s="63" t="s">
        <v>493</v>
      </c>
      <c r="K130" s="63" t="s">
        <v>102</v>
      </c>
      <c r="L130" s="91">
        <v>28</v>
      </c>
      <c r="M130" s="71">
        <v>35</v>
      </c>
      <c r="N130" s="72">
        <f t="shared" ref="N130:N193" si="4">L130+M130</f>
        <v>63</v>
      </c>
      <c r="O130" s="73" t="str">
        <f t="shared" ref="O130:O193" si="5">IF(AND(N130&gt;=95,N130&lt;=100),"I место",IF(AND(N130&gt;=90,N130&lt;=94),"II место",IF(AND(N130&gt;=85,N130&lt;=89),"III место","Без пласмана")))</f>
        <v>Без пласмана</v>
      </c>
    </row>
    <row r="131" spans="1:15" s="178" customFormat="1" ht="24" customHeight="1">
      <c r="A131" s="37">
        <v>130</v>
      </c>
      <c r="B131" s="43" t="s">
        <v>494</v>
      </c>
      <c r="C131" s="43" t="s">
        <v>495</v>
      </c>
      <c r="D131" s="119" t="s">
        <v>17</v>
      </c>
      <c r="E131" s="193" t="s">
        <v>96</v>
      </c>
      <c r="F131" s="63" t="s">
        <v>496</v>
      </c>
      <c r="G131" s="63" t="s">
        <v>497</v>
      </c>
      <c r="H131" s="63" t="s">
        <v>62</v>
      </c>
      <c r="I131" s="63" t="s">
        <v>456</v>
      </c>
      <c r="J131" s="63" t="s">
        <v>498</v>
      </c>
      <c r="K131" s="63" t="s">
        <v>499</v>
      </c>
      <c r="L131" s="91">
        <v>49</v>
      </c>
      <c r="M131" s="71">
        <v>27</v>
      </c>
      <c r="N131" s="72">
        <f t="shared" si="4"/>
        <v>76</v>
      </c>
      <c r="O131" s="73" t="str">
        <f t="shared" si="5"/>
        <v>Без пласмана</v>
      </c>
    </row>
    <row r="132" spans="1:15" s="178" customFormat="1" ht="24" customHeight="1">
      <c r="A132" s="37">
        <v>131</v>
      </c>
      <c r="B132" s="43" t="s">
        <v>222</v>
      </c>
      <c r="C132" s="43" t="s">
        <v>500</v>
      </c>
      <c r="D132" s="86" t="s">
        <v>33</v>
      </c>
      <c r="E132" s="63" t="s">
        <v>96</v>
      </c>
      <c r="F132" s="43" t="s">
        <v>501</v>
      </c>
      <c r="G132" s="43" t="s">
        <v>502</v>
      </c>
      <c r="H132" s="43" t="s">
        <v>42</v>
      </c>
      <c r="I132" s="43">
        <v>2</v>
      </c>
      <c r="J132" s="43" t="s">
        <v>43</v>
      </c>
      <c r="K132" s="43" t="s">
        <v>42</v>
      </c>
      <c r="L132" s="91">
        <v>41</v>
      </c>
      <c r="M132" s="71">
        <v>33</v>
      </c>
      <c r="N132" s="72">
        <f t="shared" si="4"/>
        <v>74</v>
      </c>
      <c r="O132" s="73" t="str">
        <f t="shared" si="5"/>
        <v>Без пласмана</v>
      </c>
    </row>
    <row r="133" spans="1:15" s="178" customFormat="1" ht="24" customHeight="1">
      <c r="A133" s="37">
        <v>132</v>
      </c>
      <c r="B133" s="43" t="s">
        <v>85</v>
      </c>
      <c r="C133" s="43" t="s">
        <v>116</v>
      </c>
      <c r="D133" s="86" t="s">
        <v>17</v>
      </c>
      <c r="E133" s="63" t="s">
        <v>96</v>
      </c>
      <c r="F133" s="43" t="s">
        <v>503</v>
      </c>
      <c r="G133" s="43" t="s">
        <v>502</v>
      </c>
      <c r="H133" s="43" t="s">
        <v>42</v>
      </c>
      <c r="I133" s="43">
        <v>2</v>
      </c>
      <c r="J133" s="43" t="s">
        <v>43</v>
      </c>
      <c r="K133" s="43" t="s">
        <v>42</v>
      </c>
      <c r="L133" s="91">
        <v>37</v>
      </c>
      <c r="M133" s="71">
        <v>34</v>
      </c>
      <c r="N133" s="72">
        <f t="shared" si="4"/>
        <v>71</v>
      </c>
      <c r="O133" s="73" t="str">
        <f t="shared" si="5"/>
        <v>Без пласмана</v>
      </c>
    </row>
    <row r="134" spans="1:15" s="178" customFormat="1" ht="24" customHeight="1">
      <c r="A134" s="37">
        <v>133</v>
      </c>
      <c r="B134" s="43" t="s">
        <v>314</v>
      </c>
      <c r="C134" s="43" t="s">
        <v>504</v>
      </c>
      <c r="D134" s="86" t="s">
        <v>17</v>
      </c>
      <c r="E134" s="63" t="s">
        <v>96</v>
      </c>
      <c r="F134" s="43" t="s">
        <v>505</v>
      </c>
      <c r="G134" s="43" t="s">
        <v>152</v>
      </c>
      <c r="H134" s="43" t="s">
        <v>42</v>
      </c>
      <c r="I134" s="43">
        <v>2</v>
      </c>
      <c r="J134" s="43" t="s">
        <v>43</v>
      </c>
      <c r="K134" s="43" t="s">
        <v>42</v>
      </c>
      <c r="L134" s="91">
        <v>57</v>
      </c>
      <c r="M134" s="71">
        <v>33</v>
      </c>
      <c r="N134" s="72">
        <f t="shared" si="4"/>
        <v>90</v>
      </c>
      <c r="O134" s="73" t="str">
        <f t="shared" si="5"/>
        <v>II место</v>
      </c>
    </row>
    <row r="135" spans="1:15" s="178" customFormat="1" ht="24" customHeight="1">
      <c r="A135" s="37">
        <v>134</v>
      </c>
      <c r="B135" s="43" t="s">
        <v>506</v>
      </c>
      <c r="C135" s="43" t="s">
        <v>507</v>
      </c>
      <c r="D135" s="86" t="s">
        <v>17</v>
      </c>
      <c r="E135" s="63" t="s">
        <v>96</v>
      </c>
      <c r="F135" s="42" t="s">
        <v>508</v>
      </c>
      <c r="G135" s="43" t="s">
        <v>158</v>
      </c>
      <c r="H135" s="86" t="s">
        <v>42</v>
      </c>
      <c r="I135" s="43">
        <v>2</v>
      </c>
      <c r="J135" s="43" t="s">
        <v>159</v>
      </c>
      <c r="K135" s="43" t="s">
        <v>160</v>
      </c>
      <c r="L135" s="91">
        <v>55</v>
      </c>
      <c r="M135" s="71">
        <v>30</v>
      </c>
      <c r="N135" s="72">
        <f t="shared" si="4"/>
        <v>85</v>
      </c>
      <c r="O135" s="73" t="str">
        <f t="shared" si="5"/>
        <v>III место</v>
      </c>
    </row>
    <row r="136" spans="1:15" s="178" customFormat="1" ht="24" customHeight="1">
      <c r="A136" s="37">
        <v>135</v>
      </c>
      <c r="B136" s="43" t="s">
        <v>401</v>
      </c>
      <c r="C136" s="43" t="s">
        <v>406</v>
      </c>
      <c r="D136" s="86" t="s">
        <v>33</v>
      </c>
      <c r="E136" s="63" t="s">
        <v>96</v>
      </c>
      <c r="F136" s="42" t="s">
        <v>509</v>
      </c>
      <c r="G136" s="43" t="s">
        <v>510</v>
      </c>
      <c r="H136" s="86" t="s">
        <v>42</v>
      </c>
      <c r="I136" s="43">
        <v>2</v>
      </c>
      <c r="J136" s="43" t="s">
        <v>159</v>
      </c>
      <c r="K136" s="43" t="s">
        <v>171</v>
      </c>
      <c r="L136" s="91">
        <v>29</v>
      </c>
      <c r="M136" s="71">
        <v>24</v>
      </c>
      <c r="N136" s="72">
        <f t="shared" si="4"/>
        <v>53</v>
      </c>
      <c r="O136" s="73" t="str">
        <f t="shared" si="5"/>
        <v>Без пласмана</v>
      </c>
    </row>
    <row r="137" spans="1:15" s="178" customFormat="1" ht="24" customHeight="1">
      <c r="A137" s="37">
        <v>136</v>
      </c>
      <c r="B137" s="43" t="s">
        <v>15</v>
      </c>
      <c r="C137" s="43" t="s">
        <v>78</v>
      </c>
      <c r="D137" s="86" t="s">
        <v>17</v>
      </c>
      <c r="E137" s="63" t="s">
        <v>96</v>
      </c>
      <c r="F137" s="42" t="s">
        <v>511</v>
      </c>
      <c r="G137" s="43" t="s">
        <v>512</v>
      </c>
      <c r="H137" s="86" t="s">
        <v>42</v>
      </c>
      <c r="I137" s="43">
        <v>2</v>
      </c>
      <c r="J137" s="43" t="s">
        <v>182</v>
      </c>
      <c r="K137" s="43" t="s">
        <v>183</v>
      </c>
      <c r="L137" s="91">
        <v>43</v>
      </c>
      <c r="M137" s="71">
        <v>29</v>
      </c>
      <c r="N137" s="72">
        <f t="shared" si="4"/>
        <v>72</v>
      </c>
      <c r="O137" s="73" t="str">
        <f t="shared" si="5"/>
        <v>Без пласмана</v>
      </c>
    </row>
    <row r="138" spans="1:15" s="178" customFormat="1" ht="24" customHeight="1">
      <c r="A138" s="37">
        <v>137</v>
      </c>
      <c r="B138" s="43" t="s">
        <v>314</v>
      </c>
      <c r="C138" s="43" t="s">
        <v>513</v>
      </c>
      <c r="D138" s="119" t="s">
        <v>17</v>
      </c>
      <c r="E138" s="193" t="s">
        <v>96</v>
      </c>
      <c r="F138" s="40" t="s">
        <v>514</v>
      </c>
      <c r="G138" s="63" t="s">
        <v>193</v>
      </c>
      <c r="H138" s="63" t="s">
        <v>48</v>
      </c>
      <c r="I138" s="63">
        <v>2</v>
      </c>
      <c r="J138" s="63" t="s">
        <v>274</v>
      </c>
      <c r="K138" s="63" t="s">
        <v>56</v>
      </c>
      <c r="L138" s="91">
        <v>41</v>
      </c>
      <c r="M138" s="71">
        <v>32</v>
      </c>
      <c r="N138" s="72">
        <f t="shared" si="4"/>
        <v>73</v>
      </c>
      <c r="O138" s="73" t="str">
        <f t="shared" si="5"/>
        <v>Без пласмана</v>
      </c>
    </row>
    <row r="139" spans="1:15" s="178" customFormat="1" ht="24" customHeight="1">
      <c r="A139" s="37">
        <v>138</v>
      </c>
      <c r="B139" s="43" t="s">
        <v>515</v>
      </c>
      <c r="C139" s="43" t="s">
        <v>440</v>
      </c>
      <c r="D139" s="119" t="s">
        <v>33</v>
      </c>
      <c r="E139" s="193" t="s">
        <v>96</v>
      </c>
      <c r="F139" s="40" t="s">
        <v>516</v>
      </c>
      <c r="G139" s="63" t="s">
        <v>193</v>
      </c>
      <c r="H139" s="63" t="s">
        <v>48</v>
      </c>
      <c r="I139" s="63">
        <v>2</v>
      </c>
      <c r="J139" s="63" t="s">
        <v>274</v>
      </c>
      <c r="K139" s="63" t="s">
        <v>56</v>
      </c>
      <c r="L139" s="91">
        <v>27</v>
      </c>
      <c r="M139" s="71">
        <v>33</v>
      </c>
      <c r="N139" s="72">
        <f t="shared" si="4"/>
        <v>60</v>
      </c>
      <c r="O139" s="73" t="str">
        <f t="shared" si="5"/>
        <v>Без пласмана</v>
      </c>
    </row>
    <row r="140" spans="1:15" s="178" customFormat="1" ht="24" customHeight="1">
      <c r="A140" s="37">
        <v>139</v>
      </c>
      <c r="B140" s="43" t="s">
        <v>38</v>
      </c>
      <c r="C140" s="43" t="s">
        <v>517</v>
      </c>
      <c r="D140" s="119" t="s">
        <v>17</v>
      </c>
      <c r="E140" s="193" t="s">
        <v>96</v>
      </c>
      <c r="F140" s="286" t="s">
        <v>518</v>
      </c>
      <c r="G140" s="119" t="s">
        <v>519</v>
      </c>
      <c r="H140" s="119" t="s">
        <v>48</v>
      </c>
      <c r="I140" s="191">
        <v>2</v>
      </c>
      <c r="J140" s="119" t="s">
        <v>49</v>
      </c>
      <c r="K140" s="119" t="s">
        <v>50</v>
      </c>
      <c r="L140" s="91">
        <v>39</v>
      </c>
      <c r="M140" s="71">
        <v>28</v>
      </c>
      <c r="N140" s="72">
        <f t="shared" si="4"/>
        <v>67</v>
      </c>
      <c r="O140" s="73" t="str">
        <f t="shared" si="5"/>
        <v>Без пласмана</v>
      </c>
    </row>
    <row r="141" spans="1:15" s="178" customFormat="1" ht="24" customHeight="1">
      <c r="A141" s="37">
        <v>140</v>
      </c>
      <c r="B141" s="43" t="s">
        <v>44</v>
      </c>
      <c r="C141" s="43" t="s">
        <v>520</v>
      </c>
      <c r="D141" s="119" t="s">
        <v>17</v>
      </c>
      <c r="E141" s="193" t="s">
        <v>96</v>
      </c>
      <c r="F141" s="40" t="s">
        <v>521</v>
      </c>
      <c r="G141" s="63" t="s">
        <v>519</v>
      </c>
      <c r="H141" s="63" t="s">
        <v>48</v>
      </c>
      <c r="I141" s="63">
        <v>2</v>
      </c>
      <c r="J141" s="63" t="s">
        <v>49</v>
      </c>
      <c r="K141" s="63" t="s">
        <v>50</v>
      </c>
      <c r="L141" s="91">
        <v>31</v>
      </c>
      <c r="M141" s="71">
        <v>29</v>
      </c>
      <c r="N141" s="72">
        <f t="shared" si="4"/>
        <v>60</v>
      </c>
      <c r="O141" s="73" t="str">
        <f t="shared" si="5"/>
        <v>Без пласмана</v>
      </c>
    </row>
    <row r="142" spans="1:15" s="178" customFormat="1" ht="24" customHeight="1">
      <c r="A142" s="37">
        <v>141</v>
      </c>
      <c r="B142" s="43" t="s">
        <v>522</v>
      </c>
      <c r="C142" s="43" t="s">
        <v>523</v>
      </c>
      <c r="D142" s="119" t="s">
        <v>33</v>
      </c>
      <c r="E142" s="193" t="s">
        <v>96</v>
      </c>
      <c r="F142" s="40" t="s">
        <v>524</v>
      </c>
      <c r="G142" s="63" t="s">
        <v>519</v>
      </c>
      <c r="H142" s="63" t="s">
        <v>48</v>
      </c>
      <c r="I142" s="63">
        <v>2</v>
      </c>
      <c r="J142" s="63" t="s">
        <v>49</v>
      </c>
      <c r="K142" s="63" t="s">
        <v>50</v>
      </c>
      <c r="L142" s="91">
        <v>51</v>
      </c>
      <c r="M142" s="71">
        <v>24</v>
      </c>
      <c r="N142" s="72">
        <f t="shared" si="4"/>
        <v>75</v>
      </c>
      <c r="O142" s="73" t="str">
        <f t="shared" si="5"/>
        <v>Без пласмана</v>
      </c>
    </row>
    <row r="143" spans="1:15" s="178" customFormat="1" ht="24" customHeight="1">
      <c r="A143" s="37">
        <v>142</v>
      </c>
      <c r="B143" s="43" t="s">
        <v>314</v>
      </c>
      <c r="C143" s="43" t="s">
        <v>525</v>
      </c>
      <c r="D143" s="119" t="s">
        <v>17</v>
      </c>
      <c r="E143" s="193" t="s">
        <v>96</v>
      </c>
      <c r="F143" s="289" t="s">
        <v>526</v>
      </c>
      <c r="G143" s="289" t="s">
        <v>519</v>
      </c>
      <c r="H143" s="63" t="s">
        <v>48</v>
      </c>
      <c r="I143" s="63">
        <v>2</v>
      </c>
      <c r="J143" s="289" t="s">
        <v>49</v>
      </c>
      <c r="K143" s="289" t="s">
        <v>50</v>
      </c>
      <c r="L143" s="91">
        <v>30</v>
      </c>
      <c r="M143" s="71">
        <v>25</v>
      </c>
      <c r="N143" s="72">
        <f t="shared" si="4"/>
        <v>55</v>
      </c>
      <c r="O143" s="73" t="str">
        <f t="shared" si="5"/>
        <v>Без пласмана</v>
      </c>
    </row>
    <row r="144" spans="1:15" s="178" customFormat="1" ht="24" customHeight="1">
      <c r="A144" s="37">
        <v>143</v>
      </c>
      <c r="B144" s="43" t="s">
        <v>204</v>
      </c>
      <c r="C144" s="43" t="s">
        <v>478</v>
      </c>
      <c r="D144" s="119" t="s">
        <v>33</v>
      </c>
      <c r="E144" s="193" t="s">
        <v>96</v>
      </c>
      <c r="F144" s="63" t="s">
        <v>527</v>
      </c>
      <c r="G144" s="63" t="s">
        <v>519</v>
      </c>
      <c r="H144" s="63" t="s">
        <v>48</v>
      </c>
      <c r="I144" s="63">
        <v>2</v>
      </c>
      <c r="J144" s="63" t="s">
        <v>49</v>
      </c>
      <c r="K144" s="63" t="s">
        <v>50</v>
      </c>
      <c r="L144" s="91">
        <v>51</v>
      </c>
      <c r="M144" s="71">
        <v>34</v>
      </c>
      <c r="N144" s="72">
        <f t="shared" si="4"/>
        <v>85</v>
      </c>
      <c r="O144" s="73" t="str">
        <f t="shared" si="5"/>
        <v>III место</v>
      </c>
    </row>
    <row r="145" spans="1:15" s="178" customFormat="1" ht="24" customHeight="1">
      <c r="A145" s="37">
        <v>144</v>
      </c>
      <c r="B145" s="43" t="s">
        <v>74</v>
      </c>
      <c r="C145" s="43" t="s">
        <v>528</v>
      </c>
      <c r="D145" s="119" t="s">
        <v>17</v>
      </c>
      <c r="E145" s="193" t="s">
        <v>96</v>
      </c>
      <c r="F145" s="63" t="s">
        <v>529</v>
      </c>
      <c r="G145" s="63" t="s">
        <v>519</v>
      </c>
      <c r="H145" s="63" t="s">
        <v>48</v>
      </c>
      <c r="I145" s="63">
        <v>2</v>
      </c>
      <c r="J145" s="63" t="s">
        <v>49</v>
      </c>
      <c r="K145" s="63" t="s">
        <v>50</v>
      </c>
      <c r="L145" s="91">
        <v>34</v>
      </c>
      <c r="M145" s="71">
        <v>28</v>
      </c>
      <c r="N145" s="72">
        <f t="shared" si="4"/>
        <v>62</v>
      </c>
      <c r="O145" s="73" t="str">
        <f t="shared" si="5"/>
        <v>Без пласмана</v>
      </c>
    </row>
    <row r="146" spans="1:15" s="178" customFormat="1" ht="24" customHeight="1">
      <c r="A146" s="37">
        <v>145</v>
      </c>
      <c r="B146" s="43" t="s">
        <v>530</v>
      </c>
      <c r="C146" s="43" t="s">
        <v>531</v>
      </c>
      <c r="D146" s="119" t="s">
        <v>17</v>
      </c>
      <c r="E146" s="193" t="s">
        <v>96</v>
      </c>
      <c r="F146" s="63" t="s">
        <v>532</v>
      </c>
      <c r="G146" s="63" t="s">
        <v>519</v>
      </c>
      <c r="H146" s="63" t="s">
        <v>48</v>
      </c>
      <c r="I146" s="63">
        <v>2</v>
      </c>
      <c r="J146" s="63" t="s">
        <v>49</v>
      </c>
      <c r="K146" s="63" t="s">
        <v>50</v>
      </c>
      <c r="L146" s="91">
        <v>35</v>
      </c>
      <c r="M146" s="71">
        <v>32</v>
      </c>
      <c r="N146" s="72">
        <f t="shared" si="4"/>
        <v>67</v>
      </c>
      <c r="O146" s="73" t="str">
        <f t="shared" si="5"/>
        <v>Без пласмана</v>
      </c>
    </row>
    <row r="147" spans="1:15" s="178" customFormat="1" ht="24" customHeight="1">
      <c r="A147" s="37">
        <v>146</v>
      </c>
      <c r="B147" s="62" t="s">
        <v>533</v>
      </c>
      <c r="C147" s="62" t="s">
        <v>534</v>
      </c>
      <c r="D147" s="86" t="s">
        <v>33</v>
      </c>
      <c r="E147" s="63" t="s">
        <v>230</v>
      </c>
      <c r="F147" s="63" t="s">
        <v>535</v>
      </c>
      <c r="G147" s="43" t="s">
        <v>536</v>
      </c>
      <c r="H147" s="43" t="s">
        <v>107</v>
      </c>
      <c r="I147" s="43" t="s">
        <v>456</v>
      </c>
      <c r="J147" s="43" t="s">
        <v>428</v>
      </c>
      <c r="K147" s="43" t="s">
        <v>107</v>
      </c>
      <c r="L147" s="91">
        <v>59</v>
      </c>
      <c r="M147" s="71">
        <v>36</v>
      </c>
      <c r="N147" s="72">
        <f t="shared" si="4"/>
        <v>95</v>
      </c>
      <c r="O147" s="73" t="str">
        <f t="shared" si="5"/>
        <v>I место</v>
      </c>
    </row>
    <row r="148" spans="1:15" s="178" customFormat="1" ht="24" customHeight="1">
      <c r="A148" s="37">
        <v>147</v>
      </c>
      <c r="B148" s="62" t="s">
        <v>537</v>
      </c>
      <c r="C148" s="62" t="s">
        <v>538</v>
      </c>
      <c r="D148" s="86" t="s">
        <v>33</v>
      </c>
      <c r="E148" s="63" t="s">
        <v>230</v>
      </c>
      <c r="F148" s="43" t="s">
        <v>539</v>
      </c>
      <c r="G148" s="43" t="s">
        <v>540</v>
      </c>
      <c r="H148" s="43" t="s">
        <v>107</v>
      </c>
      <c r="I148" s="43" t="s">
        <v>456</v>
      </c>
      <c r="J148" s="43" t="s">
        <v>428</v>
      </c>
      <c r="K148" s="43" t="s">
        <v>107</v>
      </c>
      <c r="L148" s="91">
        <v>56</v>
      </c>
      <c r="M148" s="71">
        <v>30</v>
      </c>
      <c r="N148" s="72">
        <f t="shared" si="4"/>
        <v>86</v>
      </c>
      <c r="O148" s="73" t="str">
        <f t="shared" si="5"/>
        <v>III место</v>
      </c>
    </row>
    <row r="149" spans="1:15" s="178" customFormat="1" ht="24" customHeight="1">
      <c r="A149" s="37">
        <v>148</v>
      </c>
      <c r="B149" s="62" t="s">
        <v>29</v>
      </c>
      <c r="C149" s="62" t="s">
        <v>58</v>
      </c>
      <c r="D149" s="86" t="s">
        <v>17</v>
      </c>
      <c r="E149" s="63" t="s">
        <v>230</v>
      </c>
      <c r="F149" s="43" t="s">
        <v>541</v>
      </c>
      <c r="G149" s="43" t="s">
        <v>542</v>
      </c>
      <c r="H149" s="43" t="s">
        <v>107</v>
      </c>
      <c r="I149" s="43" t="s">
        <v>456</v>
      </c>
      <c r="J149" s="43" t="s">
        <v>428</v>
      </c>
      <c r="K149" s="43" t="s">
        <v>107</v>
      </c>
      <c r="L149" s="91">
        <v>60</v>
      </c>
      <c r="M149" s="71">
        <v>34</v>
      </c>
      <c r="N149" s="72">
        <f t="shared" si="4"/>
        <v>94</v>
      </c>
      <c r="O149" s="73" t="str">
        <f t="shared" si="5"/>
        <v>II место</v>
      </c>
    </row>
    <row r="150" spans="1:15" s="178" customFormat="1" ht="24" customHeight="1">
      <c r="A150" s="37">
        <v>149</v>
      </c>
      <c r="B150" s="43" t="s">
        <v>543</v>
      </c>
      <c r="C150" s="64" t="s">
        <v>544</v>
      </c>
      <c r="D150" s="86" t="s">
        <v>33</v>
      </c>
      <c r="E150" s="63" t="s">
        <v>230</v>
      </c>
      <c r="F150" s="43" t="s">
        <v>545</v>
      </c>
      <c r="G150" s="43" t="s">
        <v>546</v>
      </c>
      <c r="H150" s="43" t="s">
        <v>122</v>
      </c>
      <c r="I150" s="43" t="s">
        <v>456</v>
      </c>
      <c r="J150" s="43" t="s">
        <v>123</v>
      </c>
      <c r="K150" s="43" t="s">
        <v>547</v>
      </c>
      <c r="L150" s="91">
        <v>59</v>
      </c>
      <c r="M150" s="71">
        <v>24</v>
      </c>
      <c r="N150" s="72">
        <f t="shared" si="4"/>
        <v>83</v>
      </c>
      <c r="O150" s="73" t="str">
        <f t="shared" si="5"/>
        <v>Без пласмана</v>
      </c>
    </row>
    <row r="151" spans="1:15" s="176" customFormat="1" ht="24" customHeight="1">
      <c r="A151" s="37">
        <v>150</v>
      </c>
      <c r="B151" s="43" t="s">
        <v>548</v>
      </c>
      <c r="C151" s="151" t="s">
        <v>549</v>
      </c>
      <c r="D151" s="86" t="s">
        <v>33</v>
      </c>
      <c r="E151" s="63" t="s">
        <v>230</v>
      </c>
      <c r="F151" s="43" t="s">
        <v>550</v>
      </c>
      <c r="G151" s="43" t="s">
        <v>546</v>
      </c>
      <c r="H151" s="43" t="s">
        <v>122</v>
      </c>
      <c r="I151" s="43" t="s">
        <v>456</v>
      </c>
      <c r="J151" s="43" t="s">
        <v>123</v>
      </c>
      <c r="K151" s="43" t="s">
        <v>547</v>
      </c>
      <c r="L151" s="91">
        <v>60</v>
      </c>
      <c r="M151" s="71">
        <v>30</v>
      </c>
      <c r="N151" s="72">
        <f t="shared" si="4"/>
        <v>90</v>
      </c>
      <c r="O151" s="73" t="str">
        <f t="shared" si="5"/>
        <v>II место</v>
      </c>
    </row>
    <row r="152" spans="1:15" s="176" customFormat="1" ht="24" customHeight="1">
      <c r="A152" s="37">
        <v>151</v>
      </c>
      <c r="B152" s="85" t="s">
        <v>551</v>
      </c>
      <c r="C152" s="43" t="s">
        <v>552</v>
      </c>
      <c r="D152" s="86" t="s">
        <v>17</v>
      </c>
      <c r="E152" s="63" t="s">
        <v>230</v>
      </c>
      <c r="F152" s="43" t="s">
        <v>553</v>
      </c>
      <c r="G152" s="43" t="s">
        <v>554</v>
      </c>
      <c r="H152" s="43" t="s">
        <v>215</v>
      </c>
      <c r="I152" s="43">
        <v>2</v>
      </c>
      <c r="J152" s="43" t="s">
        <v>555</v>
      </c>
      <c r="K152" s="43" t="s">
        <v>102</v>
      </c>
      <c r="L152" s="91">
        <v>60</v>
      </c>
      <c r="M152" s="71">
        <v>34</v>
      </c>
      <c r="N152" s="72">
        <f t="shared" si="4"/>
        <v>94</v>
      </c>
      <c r="O152" s="73" t="str">
        <f t="shared" si="5"/>
        <v>II место</v>
      </c>
    </row>
    <row r="153" spans="1:15" s="176" customFormat="1" ht="24" customHeight="1">
      <c r="A153" s="37">
        <v>152</v>
      </c>
      <c r="B153" s="85" t="s">
        <v>556</v>
      </c>
      <c r="C153" s="43" t="s">
        <v>24</v>
      </c>
      <c r="D153" s="119" t="s">
        <v>17</v>
      </c>
      <c r="E153" s="63" t="s">
        <v>230</v>
      </c>
      <c r="F153" s="193" t="s">
        <v>557</v>
      </c>
      <c r="G153" s="119" t="s">
        <v>554</v>
      </c>
      <c r="H153" s="119" t="s">
        <v>215</v>
      </c>
      <c r="I153" s="119">
        <v>2</v>
      </c>
      <c r="J153" s="119" t="s">
        <v>558</v>
      </c>
      <c r="K153" s="193" t="s">
        <v>559</v>
      </c>
      <c r="L153" s="91">
        <v>0</v>
      </c>
      <c r="M153" s="71">
        <v>0</v>
      </c>
      <c r="N153" s="72">
        <f t="shared" si="4"/>
        <v>0</v>
      </c>
      <c r="O153" s="73" t="str">
        <f t="shared" si="5"/>
        <v>Без пласмана</v>
      </c>
    </row>
    <row r="154" spans="1:15" s="179" customFormat="1" ht="24" customHeight="1">
      <c r="A154" s="37">
        <v>153</v>
      </c>
      <c r="B154" s="43" t="s">
        <v>560</v>
      </c>
      <c r="C154" s="43" t="s">
        <v>78</v>
      </c>
      <c r="D154" s="119" t="s">
        <v>33</v>
      </c>
      <c r="E154" s="63" t="s">
        <v>230</v>
      </c>
      <c r="F154" s="63" t="s">
        <v>561</v>
      </c>
      <c r="G154" s="63" t="s">
        <v>238</v>
      </c>
      <c r="H154" s="63" t="s">
        <v>48</v>
      </c>
      <c r="I154" s="63">
        <v>2</v>
      </c>
      <c r="J154" s="63" t="s">
        <v>123</v>
      </c>
      <c r="K154" s="63" t="s">
        <v>56</v>
      </c>
      <c r="L154" s="91">
        <v>58</v>
      </c>
      <c r="M154" s="71">
        <v>34</v>
      </c>
      <c r="N154" s="72">
        <f t="shared" si="4"/>
        <v>92</v>
      </c>
      <c r="O154" s="73" t="str">
        <f t="shared" si="5"/>
        <v>II место</v>
      </c>
    </row>
    <row r="155" spans="1:15" s="176" customFormat="1" ht="24" customHeight="1">
      <c r="A155" s="37">
        <v>154</v>
      </c>
      <c r="B155" s="43" t="s">
        <v>320</v>
      </c>
      <c r="C155" s="43" t="s">
        <v>562</v>
      </c>
      <c r="D155" s="86" t="s">
        <v>33</v>
      </c>
      <c r="E155" s="63" t="s">
        <v>230</v>
      </c>
      <c r="F155" s="43" t="s">
        <v>563</v>
      </c>
      <c r="G155" s="43" t="s">
        <v>238</v>
      </c>
      <c r="H155" s="43" t="s">
        <v>48</v>
      </c>
      <c r="I155" s="43">
        <v>2</v>
      </c>
      <c r="J155" s="43" t="s">
        <v>123</v>
      </c>
      <c r="K155" s="43" t="s">
        <v>56</v>
      </c>
      <c r="L155" s="91">
        <v>58</v>
      </c>
      <c r="M155" s="71">
        <v>28</v>
      </c>
      <c r="N155" s="72">
        <f t="shared" si="4"/>
        <v>86</v>
      </c>
      <c r="O155" s="73" t="str">
        <f t="shared" si="5"/>
        <v>III место</v>
      </c>
    </row>
    <row r="156" spans="1:15" s="176" customFormat="1" ht="24" customHeight="1">
      <c r="A156" s="37">
        <v>155</v>
      </c>
      <c r="B156" s="63" t="s">
        <v>225</v>
      </c>
      <c r="C156" s="63" t="s">
        <v>564</v>
      </c>
      <c r="D156" s="86" t="s">
        <v>17</v>
      </c>
      <c r="E156" s="63" t="s">
        <v>240</v>
      </c>
      <c r="F156" s="186" t="s">
        <v>565</v>
      </c>
      <c r="G156" s="86" t="s">
        <v>242</v>
      </c>
      <c r="H156" s="86" t="s">
        <v>99</v>
      </c>
      <c r="I156" s="86">
        <v>2</v>
      </c>
      <c r="J156" s="86" t="s">
        <v>313</v>
      </c>
      <c r="K156" s="86" t="s">
        <v>102</v>
      </c>
      <c r="L156" s="91">
        <v>21</v>
      </c>
      <c r="M156" s="71">
        <v>30</v>
      </c>
      <c r="N156" s="72">
        <f t="shared" si="4"/>
        <v>51</v>
      </c>
      <c r="O156" s="73" t="str">
        <f t="shared" si="5"/>
        <v>Без пласмана</v>
      </c>
    </row>
    <row r="157" spans="1:15" s="177" customFormat="1" ht="24" customHeight="1">
      <c r="A157" s="37">
        <v>156</v>
      </c>
      <c r="B157" s="43" t="s">
        <v>258</v>
      </c>
      <c r="C157" s="43" t="s">
        <v>259</v>
      </c>
      <c r="D157" s="119" t="s">
        <v>33</v>
      </c>
      <c r="E157" s="193" t="s">
        <v>240</v>
      </c>
      <c r="F157" s="191" t="s">
        <v>260</v>
      </c>
      <c r="G157" s="119" t="s">
        <v>261</v>
      </c>
      <c r="H157" s="119" t="s">
        <v>42</v>
      </c>
      <c r="I157" s="119">
        <v>2</v>
      </c>
      <c r="J157" s="119" t="s">
        <v>123</v>
      </c>
      <c r="K157" s="119" t="s">
        <v>42</v>
      </c>
      <c r="L157" s="91">
        <v>41</v>
      </c>
      <c r="M157" s="71">
        <v>39</v>
      </c>
      <c r="N157" s="72">
        <f t="shared" si="4"/>
        <v>80</v>
      </c>
      <c r="O157" s="73" t="str">
        <f t="shared" si="5"/>
        <v>Без пласмана</v>
      </c>
    </row>
    <row r="158" spans="1:15" s="176" customFormat="1" ht="24" customHeight="1">
      <c r="A158" s="37">
        <v>157</v>
      </c>
      <c r="B158" s="63" t="s">
        <v>118</v>
      </c>
      <c r="C158" s="63" t="s">
        <v>566</v>
      </c>
      <c r="D158" s="86" t="s">
        <v>33</v>
      </c>
      <c r="E158" s="63" t="s">
        <v>240</v>
      </c>
      <c r="F158" s="186" t="s">
        <v>567</v>
      </c>
      <c r="G158" s="86" t="s">
        <v>242</v>
      </c>
      <c r="H158" s="86" t="s">
        <v>99</v>
      </c>
      <c r="I158" s="86">
        <v>2</v>
      </c>
      <c r="J158" s="86" t="s">
        <v>313</v>
      </c>
      <c r="K158" s="86" t="s">
        <v>102</v>
      </c>
      <c r="L158" s="91">
        <v>51</v>
      </c>
      <c r="M158" s="71">
        <v>24</v>
      </c>
      <c r="N158" s="72">
        <f t="shared" si="4"/>
        <v>75</v>
      </c>
      <c r="O158" s="73" t="str">
        <f t="shared" si="5"/>
        <v>Без пласмана</v>
      </c>
    </row>
    <row r="159" spans="1:15" s="176" customFormat="1" ht="24" customHeight="1">
      <c r="A159" s="37">
        <v>158</v>
      </c>
      <c r="B159" s="62" t="s">
        <v>568</v>
      </c>
      <c r="C159" s="62" t="s">
        <v>569</v>
      </c>
      <c r="D159" s="86" t="s">
        <v>33</v>
      </c>
      <c r="E159" s="63" t="s">
        <v>240</v>
      </c>
      <c r="F159" s="196" t="s">
        <v>570</v>
      </c>
      <c r="G159" s="190" t="s">
        <v>571</v>
      </c>
      <c r="H159" s="86" t="s">
        <v>62</v>
      </c>
      <c r="I159" s="190" t="s">
        <v>456</v>
      </c>
      <c r="J159" s="190" t="s">
        <v>498</v>
      </c>
      <c r="K159" s="43" t="s">
        <v>499</v>
      </c>
      <c r="L159" s="91">
        <v>59</v>
      </c>
      <c r="M159" s="71">
        <v>40</v>
      </c>
      <c r="N159" s="72">
        <f t="shared" si="4"/>
        <v>99</v>
      </c>
      <c r="O159" s="73" t="str">
        <f t="shared" si="5"/>
        <v>I место</v>
      </c>
    </row>
    <row r="160" spans="1:15" s="176" customFormat="1" ht="24" customHeight="1">
      <c r="A160" s="37">
        <v>159</v>
      </c>
      <c r="B160" s="38" t="s">
        <v>572</v>
      </c>
      <c r="C160" s="38" t="s">
        <v>573</v>
      </c>
      <c r="D160" s="86" t="s">
        <v>33</v>
      </c>
      <c r="E160" s="63" t="s">
        <v>240</v>
      </c>
      <c r="F160" s="43" t="s">
        <v>574</v>
      </c>
      <c r="G160" s="43" t="s">
        <v>246</v>
      </c>
      <c r="H160" s="86" t="s">
        <v>62</v>
      </c>
      <c r="I160" s="190">
        <v>2</v>
      </c>
      <c r="J160" s="43" t="s">
        <v>247</v>
      </c>
      <c r="K160" s="43" t="s">
        <v>62</v>
      </c>
      <c r="L160" s="91">
        <v>58</v>
      </c>
      <c r="M160" s="71">
        <v>40</v>
      </c>
      <c r="N160" s="72">
        <f t="shared" si="4"/>
        <v>98</v>
      </c>
      <c r="O160" s="73" t="str">
        <f t="shared" si="5"/>
        <v>I место</v>
      </c>
    </row>
    <row r="161" spans="1:15" s="176" customFormat="1" ht="24" customHeight="1">
      <c r="A161" s="37">
        <v>160</v>
      </c>
      <c r="B161" s="38" t="s">
        <v>94</v>
      </c>
      <c r="C161" s="38" t="s">
        <v>575</v>
      </c>
      <c r="D161" s="86" t="s">
        <v>17</v>
      </c>
      <c r="E161" s="63" t="s">
        <v>240</v>
      </c>
      <c r="F161" s="63" t="s">
        <v>576</v>
      </c>
      <c r="G161" s="63" t="s">
        <v>246</v>
      </c>
      <c r="H161" s="63" t="s">
        <v>62</v>
      </c>
      <c r="I161" s="63">
        <v>2</v>
      </c>
      <c r="J161" s="43" t="s">
        <v>247</v>
      </c>
      <c r="K161" s="63" t="s">
        <v>62</v>
      </c>
      <c r="L161" s="91">
        <v>60</v>
      </c>
      <c r="M161" s="71">
        <v>40</v>
      </c>
      <c r="N161" s="72">
        <f t="shared" si="4"/>
        <v>100</v>
      </c>
      <c r="O161" s="73" t="str">
        <f t="shared" si="5"/>
        <v>I место</v>
      </c>
    </row>
    <row r="162" spans="1:15" s="176" customFormat="1" ht="24" customHeight="1">
      <c r="A162" s="37">
        <v>161</v>
      </c>
      <c r="B162" s="38" t="s">
        <v>577</v>
      </c>
      <c r="C162" s="38" t="s">
        <v>578</v>
      </c>
      <c r="D162" s="86" t="s">
        <v>33</v>
      </c>
      <c r="E162" s="43" t="s">
        <v>240</v>
      </c>
      <c r="F162" s="63" t="s">
        <v>579</v>
      </c>
      <c r="G162" s="43" t="s">
        <v>246</v>
      </c>
      <c r="H162" s="43" t="s">
        <v>62</v>
      </c>
      <c r="I162" s="43">
        <v>2</v>
      </c>
      <c r="J162" s="43" t="s">
        <v>63</v>
      </c>
      <c r="K162" s="43" t="s">
        <v>62</v>
      </c>
      <c r="L162" s="91">
        <v>59</v>
      </c>
      <c r="M162" s="71">
        <v>40</v>
      </c>
      <c r="N162" s="72">
        <f t="shared" si="4"/>
        <v>99</v>
      </c>
      <c r="O162" s="73" t="str">
        <f t="shared" si="5"/>
        <v>I место</v>
      </c>
    </row>
    <row r="163" spans="1:15" s="176" customFormat="1" ht="24" customHeight="1">
      <c r="A163" s="37">
        <v>162</v>
      </c>
      <c r="B163" s="42" t="s">
        <v>580</v>
      </c>
      <c r="C163" s="42" t="s">
        <v>581</v>
      </c>
      <c r="D163" s="86" t="s">
        <v>17</v>
      </c>
      <c r="E163" s="43" t="s">
        <v>240</v>
      </c>
      <c r="F163" s="42" t="s">
        <v>582</v>
      </c>
      <c r="G163" s="43" t="s">
        <v>583</v>
      </c>
      <c r="H163" s="86" t="s">
        <v>122</v>
      </c>
      <c r="I163" s="86" t="s">
        <v>456</v>
      </c>
      <c r="J163" s="43" t="s">
        <v>584</v>
      </c>
      <c r="K163" s="43" t="s">
        <v>547</v>
      </c>
      <c r="L163" s="91">
        <v>49</v>
      </c>
      <c r="M163" s="71">
        <v>40</v>
      </c>
      <c r="N163" s="72">
        <f t="shared" si="4"/>
        <v>89</v>
      </c>
      <c r="O163" s="73" t="str">
        <f t="shared" si="5"/>
        <v>III место</v>
      </c>
    </row>
    <row r="164" spans="1:15" s="176" customFormat="1" ht="24" customHeight="1">
      <c r="A164" s="37">
        <v>163</v>
      </c>
      <c r="B164" s="42" t="s">
        <v>585</v>
      </c>
      <c r="C164" s="42" t="s">
        <v>586</v>
      </c>
      <c r="D164" s="86" t="s">
        <v>17</v>
      </c>
      <c r="E164" s="43" t="s">
        <v>240</v>
      </c>
      <c r="F164" s="42" t="s">
        <v>587</v>
      </c>
      <c r="G164" s="43" t="s">
        <v>583</v>
      </c>
      <c r="H164" s="86" t="s">
        <v>122</v>
      </c>
      <c r="I164" s="86" t="s">
        <v>456</v>
      </c>
      <c r="J164" s="43" t="s">
        <v>584</v>
      </c>
      <c r="K164" s="43" t="s">
        <v>547</v>
      </c>
      <c r="L164" s="91">
        <v>44</v>
      </c>
      <c r="M164" s="71">
        <v>39</v>
      </c>
      <c r="N164" s="72">
        <f t="shared" si="4"/>
        <v>83</v>
      </c>
      <c r="O164" s="73" t="str">
        <f t="shared" si="5"/>
        <v>Без пласмана</v>
      </c>
    </row>
    <row r="165" spans="1:15" s="176" customFormat="1" ht="24" customHeight="1">
      <c r="A165" s="37">
        <v>164</v>
      </c>
      <c r="B165" s="42" t="s">
        <v>164</v>
      </c>
      <c r="C165" s="42" t="s">
        <v>588</v>
      </c>
      <c r="D165" s="86" t="s">
        <v>17</v>
      </c>
      <c r="E165" s="43" t="s">
        <v>240</v>
      </c>
      <c r="F165" s="42" t="s">
        <v>589</v>
      </c>
      <c r="G165" s="43" t="s">
        <v>590</v>
      </c>
      <c r="H165" s="86" t="s">
        <v>42</v>
      </c>
      <c r="I165" s="86">
        <v>2</v>
      </c>
      <c r="J165" s="43" t="s">
        <v>43</v>
      </c>
      <c r="K165" s="43" t="s">
        <v>42</v>
      </c>
      <c r="L165" s="91">
        <v>59</v>
      </c>
      <c r="M165" s="71">
        <v>40</v>
      </c>
      <c r="N165" s="72">
        <f t="shared" si="4"/>
        <v>99</v>
      </c>
      <c r="O165" s="73" t="str">
        <f t="shared" si="5"/>
        <v>I место</v>
      </c>
    </row>
    <row r="166" spans="1:15" s="176" customFormat="1" ht="24" customHeight="1">
      <c r="A166" s="37">
        <v>165</v>
      </c>
      <c r="B166" s="42" t="s">
        <v>225</v>
      </c>
      <c r="C166" s="42" t="s">
        <v>591</v>
      </c>
      <c r="D166" s="43" t="s">
        <v>17</v>
      </c>
      <c r="E166" s="63" t="s">
        <v>240</v>
      </c>
      <c r="F166" s="42" t="s">
        <v>592</v>
      </c>
      <c r="G166" s="43" t="s">
        <v>273</v>
      </c>
      <c r="H166" s="43" t="s">
        <v>48</v>
      </c>
      <c r="I166" s="43">
        <v>2</v>
      </c>
      <c r="J166" s="43" t="s">
        <v>593</v>
      </c>
      <c r="K166" s="43" t="s">
        <v>56</v>
      </c>
      <c r="L166" s="91">
        <v>60</v>
      </c>
      <c r="M166" s="71">
        <v>40</v>
      </c>
      <c r="N166" s="72">
        <f t="shared" si="4"/>
        <v>100</v>
      </c>
      <c r="O166" s="73" t="str">
        <f t="shared" si="5"/>
        <v>I место</v>
      </c>
    </row>
    <row r="167" spans="1:15" s="176" customFormat="1" ht="24" customHeight="1">
      <c r="A167" s="37">
        <v>166</v>
      </c>
      <c r="B167" s="38" t="s">
        <v>594</v>
      </c>
      <c r="C167" s="38" t="s">
        <v>595</v>
      </c>
      <c r="D167" s="43" t="s">
        <v>17</v>
      </c>
      <c r="E167" s="43" t="s">
        <v>279</v>
      </c>
      <c r="F167" s="43" t="s">
        <v>596</v>
      </c>
      <c r="G167" s="43" t="s">
        <v>597</v>
      </c>
      <c r="H167" s="43" t="s">
        <v>62</v>
      </c>
      <c r="I167" s="43" t="s">
        <v>456</v>
      </c>
      <c r="J167" s="43" t="s">
        <v>63</v>
      </c>
      <c r="K167" s="43" t="s">
        <v>62</v>
      </c>
      <c r="L167" s="91">
        <v>59</v>
      </c>
      <c r="M167" s="71">
        <v>36</v>
      </c>
      <c r="N167" s="72">
        <f t="shared" si="4"/>
        <v>95</v>
      </c>
      <c r="O167" s="73" t="str">
        <f t="shared" si="5"/>
        <v>I место</v>
      </c>
    </row>
    <row r="168" spans="1:15" s="176" customFormat="1" ht="24" customHeight="1">
      <c r="A168" s="37">
        <v>167</v>
      </c>
      <c r="B168" s="38" t="s">
        <v>598</v>
      </c>
      <c r="C168" s="42" t="s">
        <v>599</v>
      </c>
      <c r="D168" s="43" t="s">
        <v>17</v>
      </c>
      <c r="E168" s="43" t="s">
        <v>279</v>
      </c>
      <c r="F168" s="43" t="s">
        <v>600</v>
      </c>
      <c r="G168" s="43" t="s">
        <v>601</v>
      </c>
      <c r="H168" s="43" t="s">
        <v>107</v>
      </c>
      <c r="I168" s="43" t="s">
        <v>456</v>
      </c>
      <c r="J168" s="43" t="s">
        <v>428</v>
      </c>
      <c r="K168" s="43" t="s">
        <v>107</v>
      </c>
      <c r="L168" s="91">
        <v>60</v>
      </c>
      <c r="M168" s="71">
        <v>35</v>
      </c>
      <c r="N168" s="72">
        <f t="shared" si="4"/>
        <v>95</v>
      </c>
      <c r="O168" s="73" t="str">
        <f t="shared" si="5"/>
        <v>I место</v>
      </c>
    </row>
    <row r="169" spans="1:15" s="176" customFormat="1" ht="24" customHeight="1">
      <c r="A169" s="37">
        <v>168</v>
      </c>
      <c r="B169" s="42" t="s">
        <v>111</v>
      </c>
      <c r="C169" s="42" t="s">
        <v>602</v>
      </c>
      <c r="D169" s="43" t="s">
        <v>33</v>
      </c>
      <c r="E169" s="63" t="s">
        <v>279</v>
      </c>
      <c r="F169" s="43" t="s">
        <v>603</v>
      </c>
      <c r="G169" s="43" t="s">
        <v>604</v>
      </c>
      <c r="H169" s="43" t="s">
        <v>21</v>
      </c>
      <c r="I169" s="43">
        <v>2</v>
      </c>
      <c r="J169" s="43" t="s">
        <v>114</v>
      </c>
      <c r="K169" s="43" t="s">
        <v>93</v>
      </c>
      <c r="L169" s="91">
        <v>56</v>
      </c>
      <c r="M169" s="71">
        <v>29</v>
      </c>
      <c r="N169" s="72">
        <f t="shared" si="4"/>
        <v>85</v>
      </c>
      <c r="O169" s="73" t="str">
        <f t="shared" si="5"/>
        <v>III место</v>
      </c>
    </row>
    <row r="170" spans="1:15" s="176" customFormat="1" ht="24" customHeight="1">
      <c r="A170" s="37">
        <v>169</v>
      </c>
      <c r="B170" s="42" t="s">
        <v>111</v>
      </c>
      <c r="C170" s="42" t="s">
        <v>534</v>
      </c>
      <c r="D170" s="43" t="s">
        <v>33</v>
      </c>
      <c r="E170" s="63" t="s">
        <v>279</v>
      </c>
      <c r="F170" s="43" t="s">
        <v>605</v>
      </c>
      <c r="G170" s="43" t="s">
        <v>606</v>
      </c>
      <c r="H170" s="43" t="s">
        <v>42</v>
      </c>
      <c r="I170" s="43">
        <v>2</v>
      </c>
      <c r="J170" s="43" t="s">
        <v>182</v>
      </c>
      <c r="K170" s="43" t="s">
        <v>183</v>
      </c>
      <c r="L170" s="91">
        <v>60</v>
      </c>
      <c r="M170" s="71">
        <v>35</v>
      </c>
      <c r="N170" s="72">
        <f t="shared" si="4"/>
        <v>95</v>
      </c>
      <c r="O170" s="73" t="str">
        <f t="shared" si="5"/>
        <v>I место</v>
      </c>
    </row>
    <row r="171" spans="1:15" s="176" customFormat="1" ht="24" customHeight="1">
      <c r="A171" s="37">
        <v>170</v>
      </c>
      <c r="B171" s="42" t="s">
        <v>161</v>
      </c>
      <c r="C171" s="42" t="s">
        <v>607</v>
      </c>
      <c r="D171" s="43" t="s">
        <v>17</v>
      </c>
      <c r="E171" s="63" t="s">
        <v>279</v>
      </c>
      <c r="F171" s="43" t="s">
        <v>608</v>
      </c>
      <c r="G171" s="43" t="s">
        <v>286</v>
      </c>
      <c r="H171" s="43" t="s">
        <v>48</v>
      </c>
      <c r="I171" s="43">
        <v>2</v>
      </c>
      <c r="J171" s="43" t="s">
        <v>287</v>
      </c>
      <c r="K171" s="43" t="s">
        <v>56</v>
      </c>
      <c r="L171" s="91">
        <v>53</v>
      </c>
      <c r="M171" s="71">
        <v>27</v>
      </c>
      <c r="N171" s="72">
        <f t="shared" si="4"/>
        <v>80</v>
      </c>
      <c r="O171" s="73" t="str">
        <f t="shared" si="5"/>
        <v>Без пласмана</v>
      </c>
    </row>
    <row r="172" spans="1:15" s="179" customFormat="1" ht="24" customHeight="1">
      <c r="A172" s="37">
        <v>171</v>
      </c>
      <c r="B172" s="38" t="s">
        <v>609</v>
      </c>
      <c r="C172" s="38" t="s">
        <v>610</v>
      </c>
      <c r="D172" s="43" t="s">
        <v>17</v>
      </c>
      <c r="E172" s="63" t="s">
        <v>306</v>
      </c>
      <c r="F172" s="43" t="s">
        <v>351</v>
      </c>
      <c r="G172" s="43" t="s">
        <v>308</v>
      </c>
      <c r="H172" s="43" t="s">
        <v>99</v>
      </c>
      <c r="I172" s="43">
        <v>2</v>
      </c>
      <c r="J172" s="43" t="s">
        <v>611</v>
      </c>
      <c r="K172" s="43" t="s">
        <v>102</v>
      </c>
      <c r="L172" s="91">
        <v>0</v>
      </c>
      <c r="M172" s="71">
        <v>0</v>
      </c>
      <c r="N172" s="72">
        <f t="shared" si="4"/>
        <v>0</v>
      </c>
      <c r="O172" s="73" t="str">
        <f t="shared" si="5"/>
        <v>Без пласмана</v>
      </c>
    </row>
    <row r="173" spans="1:15" s="176" customFormat="1" ht="24" customHeight="1">
      <c r="A173" s="37">
        <v>172</v>
      </c>
      <c r="B173" s="38" t="s">
        <v>612</v>
      </c>
      <c r="C173" s="38" t="s">
        <v>613</v>
      </c>
      <c r="D173" s="43" t="s">
        <v>33</v>
      </c>
      <c r="E173" s="63" t="s">
        <v>306</v>
      </c>
      <c r="F173" s="42" t="s">
        <v>356</v>
      </c>
      <c r="G173" s="43" t="s">
        <v>614</v>
      </c>
      <c r="H173" s="43" t="s">
        <v>99</v>
      </c>
      <c r="I173" s="43">
        <v>2</v>
      </c>
      <c r="J173" s="43" t="s">
        <v>309</v>
      </c>
      <c r="K173" s="43" t="s">
        <v>102</v>
      </c>
      <c r="L173" s="91">
        <v>56</v>
      </c>
      <c r="M173" s="71">
        <v>36</v>
      </c>
      <c r="N173" s="72">
        <f t="shared" si="4"/>
        <v>92</v>
      </c>
      <c r="O173" s="73" t="str">
        <f t="shared" si="5"/>
        <v>II место</v>
      </c>
    </row>
    <row r="174" spans="1:15" s="176" customFormat="1" ht="24" customHeight="1">
      <c r="A174" s="37">
        <v>173</v>
      </c>
      <c r="B174" s="42" t="s">
        <v>615</v>
      </c>
      <c r="C174" s="40" t="s">
        <v>341</v>
      </c>
      <c r="D174" s="43" t="s">
        <v>33</v>
      </c>
      <c r="E174" s="63" t="s">
        <v>306</v>
      </c>
      <c r="F174" s="188" t="s">
        <v>360</v>
      </c>
      <c r="G174" s="86" t="s">
        <v>616</v>
      </c>
      <c r="H174" s="86" t="s">
        <v>122</v>
      </c>
      <c r="I174" s="86" t="s">
        <v>456</v>
      </c>
      <c r="J174" s="86" t="s">
        <v>617</v>
      </c>
      <c r="K174" s="86" t="s">
        <v>122</v>
      </c>
      <c r="L174" s="91">
        <v>60</v>
      </c>
      <c r="M174" s="71">
        <v>36</v>
      </c>
      <c r="N174" s="72">
        <f t="shared" si="4"/>
        <v>96</v>
      </c>
      <c r="O174" s="73" t="str">
        <f t="shared" si="5"/>
        <v>I место</v>
      </c>
    </row>
    <row r="175" spans="1:15" s="176" customFormat="1" ht="24" customHeight="1">
      <c r="A175" s="37">
        <v>174</v>
      </c>
      <c r="B175" s="42" t="s">
        <v>618</v>
      </c>
      <c r="C175" s="42" t="s">
        <v>75</v>
      </c>
      <c r="D175" s="43" t="s">
        <v>17</v>
      </c>
      <c r="E175" s="63" t="s">
        <v>306</v>
      </c>
      <c r="F175" s="42" t="s">
        <v>339</v>
      </c>
      <c r="G175" s="43" t="s">
        <v>340</v>
      </c>
      <c r="H175" s="86" t="s">
        <v>48</v>
      </c>
      <c r="I175" s="190">
        <v>2</v>
      </c>
      <c r="J175" s="43" t="s">
        <v>274</v>
      </c>
      <c r="K175" s="43" t="s">
        <v>56</v>
      </c>
      <c r="L175" s="91">
        <v>60</v>
      </c>
      <c r="M175" s="71">
        <v>32</v>
      </c>
      <c r="N175" s="72">
        <f t="shared" si="4"/>
        <v>92</v>
      </c>
      <c r="O175" s="73" t="str">
        <f t="shared" si="5"/>
        <v>II место</v>
      </c>
    </row>
    <row r="176" spans="1:15" s="176" customFormat="1" ht="24" customHeight="1">
      <c r="A176" s="37">
        <v>175</v>
      </c>
      <c r="B176" s="42" t="s">
        <v>619</v>
      </c>
      <c r="C176" s="42" t="s">
        <v>620</v>
      </c>
      <c r="D176" s="43" t="s">
        <v>17</v>
      </c>
      <c r="E176" s="63" t="s">
        <v>306</v>
      </c>
      <c r="F176" s="42" t="s">
        <v>368</v>
      </c>
      <c r="G176" s="43" t="s">
        <v>340</v>
      </c>
      <c r="H176" s="86" t="s">
        <v>48</v>
      </c>
      <c r="I176" s="190">
        <v>2</v>
      </c>
      <c r="J176" s="43" t="s">
        <v>123</v>
      </c>
      <c r="K176" s="43" t="s">
        <v>56</v>
      </c>
      <c r="L176" s="91">
        <v>58</v>
      </c>
      <c r="M176" s="71">
        <v>28</v>
      </c>
      <c r="N176" s="72">
        <f t="shared" si="4"/>
        <v>86</v>
      </c>
      <c r="O176" s="73" t="str">
        <f t="shared" si="5"/>
        <v>III место</v>
      </c>
    </row>
    <row r="177" spans="1:15" s="176" customFormat="1" ht="24" customHeight="1">
      <c r="A177" s="37">
        <v>176</v>
      </c>
      <c r="B177" s="38" t="s">
        <v>153</v>
      </c>
      <c r="C177" s="38" t="s">
        <v>621</v>
      </c>
      <c r="D177" s="43" t="s">
        <v>17</v>
      </c>
      <c r="E177" s="63" t="s">
        <v>622</v>
      </c>
      <c r="F177" s="40" t="s">
        <v>623</v>
      </c>
      <c r="G177" s="63" t="s">
        <v>624</v>
      </c>
      <c r="H177" s="63" t="s">
        <v>107</v>
      </c>
      <c r="I177" s="63" t="s">
        <v>456</v>
      </c>
      <c r="J177" s="63" t="s">
        <v>109</v>
      </c>
      <c r="K177" s="63" t="s">
        <v>110</v>
      </c>
      <c r="L177" s="91">
        <v>60</v>
      </c>
      <c r="M177" s="71">
        <v>31</v>
      </c>
      <c r="N177" s="72">
        <f t="shared" si="4"/>
        <v>91</v>
      </c>
      <c r="O177" s="73" t="str">
        <f t="shared" si="5"/>
        <v>II место</v>
      </c>
    </row>
    <row r="178" spans="1:15" s="176" customFormat="1" ht="24" customHeight="1">
      <c r="A178" s="37">
        <v>177</v>
      </c>
      <c r="B178" s="38" t="s">
        <v>625</v>
      </c>
      <c r="C178" s="38" t="s">
        <v>626</v>
      </c>
      <c r="D178" s="86" t="s">
        <v>17</v>
      </c>
      <c r="E178" s="63" t="s">
        <v>622</v>
      </c>
      <c r="F178" s="151" t="s">
        <v>627</v>
      </c>
      <c r="G178" s="86" t="s">
        <v>628</v>
      </c>
      <c r="H178" s="86" t="s">
        <v>138</v>
      </c>
      <c r="I178" s="86">
        <v>2</v>
      </c>
      <c r="J178" s="86" t="s">
        <v>139</v>
      </c>
      <c r="K178" s="86" t="s">
        <v>138</v>
      </c>
      <c r="L178" s="91">
        <v>60</v>
      </c>
      <c r="M178" s="71">
        <v>29</v>
      </c>
      <c r="N178" s="72">
        <f t="shared" si="4"/>
        <v>89</v>
      </c>
      <c r="O178" s="73" t="str">
        <f t="shared" si="5"/>
        <v>III место</v>
      </c>
    </row>
    <row r="179" spans="1:15" s="176" customFormat="1" ht="24" customHeight="1">
      <c r="A179" s="37">
        <v>178</v>
      </c>
      <c r="B179" s="42" t="s">
        <v>629</v>
      </c>
      <c r="C179" s="42" t="s">
        <v>630</v>
      </c>
      <c r="D179" s="86" t="s">
        <v>17</v>
      </c>
      <c r="E179" s="63" t="s">
        <v>622</v>
      </c>
      <c r="F179" s="43" t="s">
        <v>631</v>
      </c>
      <c r="G179" s="43" t="s">
        <v>632</v>
      </c>
      <c r="H179" s="43" t="s">
        <v>48</v>
      </c>
      <c r="I179" s="43">
        <v>2</v>
      </c>
      <c r="J179" s="43" t="s">
        <v>49</v>
      </c>
      <c r="K179" s="43" t="s">
        <v>50</v>
      </c>
      <c r="L179" s="91">
        <v>60</v>
      </c>
      <c r="M179" s="71">
        <v>40</v>
      </c>
      <c r="N179" s="72">
        <f t="shared" si="4"/>
        <v>100</v>
      </c>
      <c r="O179" s="73" t="str">
        <f t="shared" si="5"/>
        <v>I место</v>
      </c>
    </row>
    <row r="180" spans="1:15" s="176" customFormat="1" ht="24" customHeight="1">
      <c r="A180" s="37">
        <v>179</v>
      </c>
      <c r="B180" s="44" t="s">
        <v>633</v>
      </c>
      <c r="C180" s="44" t="s">
        <v>517</v>
      </c>
      <c r="D180" s="86" t="s">
        <v>17</v>
      </c>
      <c r="E180" s="63" t="s">
        <v>622</v>
      </c>
      <c r="F180" s="43" t="s">
        <v>634</v>
      </c>
      <c r="G180" s="43" t="s">
        <v>632</v>
      </c>
      <c r="H180" s="43" t="s">
        <v>48</v>
      </c>
      <c r="I180" s="43">
        <v>2</v>
      </c>
      <c r="J180" s="43" t="s">
        <v>49</v>
      </c>
      <c r="K180" s="43" t="s">
        <v>50</v>
      </c>
      <c r="L180" s="91">
        <v>58</v>
      </c>
      <c r="M180" s="71">
        <v>34</v>
      </c>
      <c r="N180" s="72">
        <f t="shared" si="4"/>
        <v>92</v>
      </c>
      <c r="O180" s="73" t="str">
        <f t="shared" si="5"/>
        <v>II место</v>
      </c>
    </row>
    <row r="181" spans="1:15" s="178" customFormat="1" ht="24" customHeight="1">
      <c r="A181" s="37">
        <v>180</v>
      </c>
      <c r="B181" s="42" t="s">
        <v>446</v>
      </c>
      <c r="C181" s="42" t="s">
        <v>447</v>
      </c>
      <c r="D181" s="86" t="s">
        <v>17</v>
      </c>
      <c r="E181" s="63" t="s">
        <v>367</v>
      </c>
      <c r="F181" s="43" t="s">
        <v>448</v>
      </c>
      <c r="G181" s="86" t="s">
        <v>286</v>
      </c>
      <c r="H181" s="86" t="s">
        <v>48</v>
      </c>
      <c r="I181" s="86" t="s">
        <v>449</v>
      </c>
      <c r="J181" s="86" t="s">
        <v>287</v>
      </c>
      <c r="K181" s="86" t="s">
        <v>56</v>
      </c>
      <c r="L181" s="91">
        <v>44</v>
      </c>
      <c r="M181" s="71">
        <v>24</v>
      </c>
      <c r="N181" s="72">
        <f t="shared" si="4"/>
        <v>68</v>
      </c>
      <c r="O181" s="73" t="str">
        <f t="shared" si="5"/>
        <v>Без пласмана</v>
      </c>
    </row>
    <row r="182" spans="1:15" s="176" customFormat="1" ht="24" customHeight="1">
      <c r="A182" s="37">
        <v>181</v>
      </c>
      <c r="B182" s="42" t="s">
        <v>635</v>
      </c>
      <c r="C182" s="42" t="s">
        <v>636</v>
      </c>
      <c r="D182" s="86" t="s">
        <v>17</v>
      </c>
      <c r="E182" s="63" t="s">
        <v>372</v>
      </c>
      <c r="F182" s="43" t="s">
        <v>637</v>
      </c>
      <c r="G182" s="86" t="s">
        <v>638</v>
      </c>
      <c r="H182" s="86" t="s">
        <v>48</v>
      </c>
      <c r="I182" s="86">
        <v>2</v>
      </c>
      <c r="J182" s="86" t="s">
        <v>49</v>
      </c>
      <c r="K182" s="86" t="s">
        <v>50</v>
      </c>
      <c r="L182" s="91">
        <v>59</v>
      </c>
      <c r="M182" s="71">
        <v>26</v>
      </c>
      <c r="N182" s="72">
        <f t="shared" si="4"/>
        <v>85</v>
      </c>
      <c r="O182" s="73" t="str">
        <f t="shared" si="5"/>
        <v>III место</v>
      </c>
    </row>
    <row r="183" spans="1:15" s="176" customFormat="1" ht="24" customHeight="1">
      <c r="A183" s="37">
        <v>182</v>
      </c>
      <c r="B183" s="42" t="s">
        <v>80</v>
      </c>
      <c r="C183" s="42" t="s">
        <v>639</v>
      </c>
      <c r="D183" s="63" t="s">
        <v>17</v>
      </c>
      <c r="E183" s="63" t="s">
        <v>389</v>
      </c>
      <c r="F183" s="63" t="s">
        <v>640</v>
      </c>
      <c r="G183" s="63" t="s">
        <v>404</v>
      </c>
      <c r="H183" s="63" t="s">
        <v>48</v>
      </c>
      <c r="I183" s="63">
        <v>2</v>
      </c>
      <c r="J183" s="63" t="s">
        <v>274</v>
      </c>
      <c r="K183" s="63" t="s">
        <v>56</v>
      </c>
      <c r="L183" s="91">
        <v>55</v>
      </c>
      <c r="M183" s="71">
        <v>30</v>
      </c>
      <c r="N183" s="72">
        <f t="shared" si="4"/>
        <v>85</v>
      </c>
      <c r="O183" s="73" t="str">
        <f t="shared" si="5"/>
        <v>III место</v>
      </c>
    </row>
    <row r="184" spans="1:15" s="181" customFormat="1" ht="24" customHeight="1">
      <c r="A184" s="37">
        <v>183</v>
      </c>
      <c r="B184" s="38" t="s">
        <v>641</v>
      </c>
      <c r="C184" s="38" t="s">
        <v>610</v>
      </c>
      <c r="D184" s="119" t="s">
        <v>33</v>
      </c>
      <c r="E184" s="193" t="s">
        <v>413</v>
      </c>
      <c r="F184" s="193" t="s">
        <v>642</v>
      </c>
      <c r="G184" s="119" t="s">
        <v>423</v>
      </c>
      <c r="H184" s="119" t="s">
        <v>99</v>
      </c>
      <c r="I184" s="119">
        <v>2</v>
      </c>
      <c r="J184" s="119" t="s">
        <v>424</v>
      </c>
      <c r="K184" s="119" t="s">
        <v>102</v>
      </c>
      <c r="L184" s="91">
        <v>60</v>
      </c>
      <c r="M184" s="71">
        <v>36</v>
      </c>
      <c r="N184" s="72">
        <f t="shared" si="4"/>
        <v>96</v>
      </c>
      <c r="O184" s="73" t="str">
        <f t="shared" si="5"/>
        <v>I место</v>
      </c>
    </row>
    <row r="185" spans="1:15" s="181" customFormat="1" ht="24" customHeight="1">
      <c r="A185" s="37">
        <v>184</v>
      </c>
      <c r="B185" s="38" t="s">
        <v>378</v>
      </c>
      <c r="C185" s="38" t="s">
        <v>415</v>
      </c>
      <c r="D185" s="119" t="s">
        <v>17</v>
      </c>
      <c r="E185" s="193" t="s">
        <v>413</v>
      </c>
      <c r="F185" s="63" t="s">
        <v>643</v>
      </c>
      <c r="G185" s="119" t="s">
        <v>644</v>
      </c>
      <c r="H185" s="119" t="s">
        <v>99</v>
      </c>
      <c r="I185" s="191">
        <v>2</v>
      </c>
      <c r="J185" s="119" t="s">
        <v>101</v>
      </c>
      <c r="K185" s="119" t="s">
        <v>102</v>
      </c>
      <c r="L185" s="91">
        <v>59</v>
      </c>
      <c r="M185" s="71">
        <v>21</v>
      </c>
      <c r="N185" s="72">
        <f t="shared" si="4"/>
        <v>80</v>
      </c>
      <c r="O185" s="73" t="str">
        <f t="shared" si="5"/>
        <v>Без пласмана</v>
      </c>
    </row>
    <row r="186" spans="1:15" s="181" customFormat="1" ht="24" customHeight="1">
      <c r="A186" s="37">
        <v>185</v>
      </c>
      <c r="B186" s="42" t="s">
        <v>645</v>
      </c>
      <c r="C186" s="42" t="s">
        <v>646</v>
      </c>
      <c r="D186" s="119" t="s">
        <v>17</v>
      </c>
      <c r="E186" s="193" t="s">
        <v>413</v>
      </c>
      <c r="F186" s="193" t="s">
        <v>647</v>
      </c>
      <c r="G186" s="119" t="s">
        <v>648</v>
      </c>
      <c r="H186" s="119" t="s">
        <v>62</v>
      </c>
      <c r="I186" s="191">
        <v>2</v>
      </c>
      <c r="J186" s="119" t="s">
        <v>649</v>
      </c>
      <c r="K186" s="119" t="s">
        <v>62</v>
      </c>
      <c r="L186" s="91">
        <v>59</v>
      </c>
      <c r="M186" s="71">
        <v>23.5</v>
      </c>
      <c r="N186" s="72">
        <f t="shared" si="4"/>
        <v>82.5</v>
      </c>
      <c r="O186" s="73" t="str">
        <f t="shared" si="5"/>
        <v>Без пласмана</v>
      </c>
    </row>
    <row r="187" spans="1:15" s="181" customFormat="1" ht="24" customHeight="1">
      <c r="A187" s="37">
        <v>186</v>
      </c>
      <c r="B187" s="42" t="s">
        <v>650</v>
      </c>
      <c r="C187" s="42" t="s">
        <v>651</v>
      </c>
      <c r="D187" s="43" t="s">
        <v>17</v>
      </c>
      <c r="E187" s="43" t="s">
        <v>413</v>
      </c>
      <c r="F187" s="43" t="s">
        <v>652</v>
      </c>
      <c r="G187" s="43" t="s">
        <v>442</v>
      </c>
      <c r="H187" s="43" t="s">
        <v>48</v>
      </c>
      <c r="I187" s="43">
        <v>2</v>
      </c>
      <c r="J187" s="43" t="s">
        <v>274</v>
      </c>
      <c r="K187" s="43" t="s">
        <v>56</v>
      </c>
      <c r="L187" s="91">
        <v>60</v>
      </c>
      <c r="M187" s="71">
        <v>40</v>
      </c>
      <c r="N187" s="72">
        <f t="shared" si="4"/>
        <v>100</v>
      </c>
      <c r="O187" s="73" t="str">
        <f t="shared" si="5"/>
        <v>I место</v>
      </c>
    </row>
    <row r="188" spans="1:15" s="56" customFormat="1" ht="24" customHeight="1">
      <c r="A188" s="37">
        <v>187</v>
      </c>
      <c r="B188" s="40" t="s">
        <v>658</v>
      </c>
      <c r="C188" s="40" t="s">
        <v>659</v>
      </c>
      <c r="D188" s="86" t="s">
        <v>17</v>
      </c>
      <c r="E188" s="63" t="s">
        <v>18</v>
      </c>
      <c r="F188" s="43" t="s">
        <v>660</v>
      </c>
      <c r="G188" s="86" t="s">
        <v>661</v>
      </c>
      <c r="H188" s="86" t="s">
        <v>99</v>
      </c>
      <c r="I188" s="86" t="s">
        <v>662</v>
      </c>
      <c r="J188" s="86" t="s">
        <v>101</v>
      </c>
      <c r="K188" s="86" t="s">
        <v>102</v>
      </c>
      <c r="L188" s="91">
        <v>55</v>
      </c>
      <c r="M188" s="71">
        <v>18.5</v>
      </c>
      <c r="N188" s="72">
        <f t="shared" si="4"/>
        <v>73.5</v>
      </c>
      <c r="O188" s="73" t="str">
        <f t="shared" si="5"/>
        <v>Без пласмана</v>
      </c>
    </row>
    <row r="189" spans="1:15" s="182" customFormat="1" ht="24" customHeight="1">
      <c r="A189" s="37">
        <v>188</v>
      </c>
      <c r="B189" s="38" t="s">
        <v>619</v>
      </c>
      <c r="C189" s="42" t="s">
        <v>398</v>
      </c>
      <c r="D189" s="86" t="s">
        <v>17</v>
      </c>
      <c r="E189" s="63" t="s">
        <v>18</v>
      </c>
      <c r="F189" s="43" t="s">
        <v>663</v>
      </c>
      <c r="G189" s="86" t="s">
        <v>664</v>
      </c>
      <c r="H189" s="86" t="s">
        <v>107</v>
      </c>
      <c r="I189" s="86" t="s">
        <v>662</v>
      </c>
      <c r="J189" s="86" t="s">
        <v>665</v>
      </c>
      <c r="K189" s="86" t="s">
        <v>666</v>
      </c>
      <c r="L189" s="91">
        <v>0</v>
      </c>
      <c r="M189" s="71">
        <v>0</v>
      </c>
      <c r="N189" s="72">
        <f t="shared" si="4"/>
        <v>0</v>
      </c>
      <c r="O189" s="73" t="str">
        <f t="shared" si="5"/>
        <v>Без пласмана</v>
      </c>
    </row>
    <row r="190" spans="1:15" s="56" customFormat="1" ht="24" customHeight="1">
      <c r="A190" s="37">
        <v>189</v>
      </c>
      <c r="B190" s="42" t="s">
        <v>667</v>
      </c>
      <c r="C190" s="42" t="s">
        <v>651</v>
      </c>
      <c r="D190" s="86" t="s">
        <v>17</v>
      </c>
      <c r="E190" s="63" t="s">
        <v>18</v>
      </c>
      <c r="F190" s="66" t="s">
        <v>668</v>
      </c>
      <c r="G190" s="290" t="s">
        <v>669</v>
      </c>
      <c r="H190" s="290" t="s">
        <v>21</v>
      </c>
      <c r="I190" s="290">
        <v>3</v>
      </c>
      <c r="J190" s="86" t="s">
        <v>22</v>
      </c>
      <c r="K190" s="290" t="s">
        <v>93</v>
      </c>
      <c r="L190" s="91">
        <v>59</v>
      </c>
      <c r="M190" s="71">
        <v>29.5</v>
      </c>
      <c r="N190" s="72">
        <f t="shared" si="4"/>
        <v>88.5</v>
      </c>
      <c r="O190" s="73" t="str">
        <f t="shared" si="5"/>
        <v>III место</v>
      </c>
    </row>
    <row r="191" spans="1:15" s="56" customFormat="1" ht="24" customHeight="1">
      <c r="A191" s="37">
        <v>190</v>
      </c>
      <c r="B191" s="42" t="s">
        <v>670</v>
      </c>
      <c r="C191" s="42" t="s">
        <v>671</v>
      </c>
      <c r="D191" s="86" t="s">
        <v>17</v>
      </c>
      <c r="E191" s="63" t="s">
        <v>18</v>
      </c>
      <c r="F191" s="63" t="s">
        <v>672</v>
      </c>
      <c r="G191" s="86" t="s">
        <v>673</v>
      </c>
      <c r="H191" s="86" t="s">
        <v>21</v>
      </c>
      <c r="I191" s="86">
        <v>3</v>
      </c>
      <c r="J191" s="86" t="s">
        <v>22</v>
      </c>
      <c r="K191" s="86" t="s">
        <v>23</v>
      </c>
      <c r="L191" s="91">
        <v>57</v>
      </c>
      <c r="M191" s="71">
        <v>23</v>
      </c>
      <c r="N191" s="72">
        <f t="shared" si="4"/>
        <v>80</v>
      </c>
      <c r="O191" s="73" t="str">
        <f t="shared" si="5"/>
        <v>Без пласмана</v>
      </c>
    </row>
    <row r="192" spans="1:15" s="56" customFormat="1" ht="24" customHeight="1">
      <c r="A192" s="37">
        <v>191</v>
      </c>
      <c r="B192" s="38" t="s">
        <v>248</v>
      </c>
      <c r="C192" s="38" t="s">
        <v>415</v>
      </c>
      <c r="D192" s="86" t="s">
        <v>17</v>
      </c>
      <c r="E192" s="63" t="s">
        <v>18</v>
      </c>
      <c r="F192" s="43" t="s">
        <v>674</v>
      </c>
      <c r="G192" s="43" t="s">
        <v>675</v>
      </c>
      <c r="H192" s="43" t="s">
        <v>138</v>
      </c>
      <c r="I192" s="43">
        <v>3</v>
      </c>
      <c r="J192" s="43" t="s">
        <v>139</v>
      </c>
      <c r="K192" s="43" t="s">
        <v>138</v>
      </c>
      <c r="L192" s="91">
        <v>60</v>
      </c>
      <c r="M192" s="71">
        <v>25</v>
      </c>
      <c r="N192" s="72">
        <f t="shared" si="4"/>
        <v>85</v>
      </c>
      <c r="O192" s="73" t="str">
        <f t="shared" si="5"/>
        <v>III место</v>
      </c>
    </row>
    <row r="193" spans="1:15" s="56" customFormat="1" ht="24" customHeight="1">
      <c r="A193" s="37">
        <v>192</v>
      </c>
      <c r="B193" s="38" t="s">
        <v>64</v>
      </c>
      <c r="C193" s="38" t="s">
        <v>676</v>
      </c>
      <c r="D193" s="86" t="s">
        <v>17</v>
      </c>
      <c r="E193" s="63" t="s">
        <v>18</v>
      </c>
      <c r="F193" s="43" t="s">
        <v>677</v>
      </c>
      <c r="G193" s="43" t="s">
        <v>675</v>
      </c>
      <c r="H193" s="43" t="s">
        <v>138</v>
      </c>
      <c r="I193" s="43">
        <v>3</v>
      </c>
      <c r="J193" s="43" t="s">
        <v>139</v>
      </c>
      <c r="K193" s="43" t="s">
        <v>138</v>
      </c>
      <c r="L193" s="91">
        <v>57</v>
      </c>
      <c r="M193" s="71">
        <v>25</v>
      </c>
      <c r="N193" s="72">
        <f t="shared" si="4"/>
        <v>82</v>
      </c>
      <c r="O193" s="73" t="str">
        <f t="shared" si="5"/>
        <v>Без пласмана</v>
      </c>
    </row>
    <row r="194" spans="1:15" s="56" customFormat="1" ht="24" customHeight="1">
      <c r="A194" s="37">
        <v>193</v>
      </c>
      <c r="B194" s="38" t="s">
        <v>222</v>
      </c>
      <c r="C194" s="38" t="s">
        <v>678</v>
      </c>
      <c r="D194" s="86" t="s">
        <v>33</v>
      </c>
      <c r="E194" s="63" t="s">
        <v>18</v>
      </c>
      <c r="F194" s="43" t="s">
        <v>679</v>
      </c>
      <c r="G194" s="43" t="s">
        <v>459</v>
      </c>
      <c r="H194" s="43" t="s">
        <v>138</v>
      </c>
      <c r="I194" s="43">
        <v>3</v>
      </c>
      <c r="J194" s="43" t="s">
        <v>460</v>
      </c>
      <c r="K194" s="43" t="s">
        <v>138</v>
      </c>
      <c r="L194" s="91">
        <v>60</v>
      </c>
      <c r="M194" s="71">
        <v>24</v>
      </c>
      <c r="N194" s="72">
        <f t="shared" ref="N194:N257" si="6">L194+M194</f>
        <v>84</v>
      </c>
      <c r="O194" s="73" t="str">
        <f t="shared" ref="O194:O257" si="7">IF(AND(N194&gt;=95,N194&lt;=100),"I место",IF(AND(N194&gt;=90,N194&lt;=94),"II место",IF(AND(N194&gt;=85,N194&lt;=89),"III место","Без пласмана")))</f>
        <v>Без пласмана</v>
      </c>
    </row>
    <row r="195" spans="1:15" s="56" customFormat="1" ht="24" customHeight="1">
      <c r="A195" s="37">
        <v>194</v>
      </c>
      <c r="B195" s="46" t="s">
        <v>103</v>
      </c>
      <c r="C195" s="42" t="s">
        <v>680</v>
      </c>
      <c r="D195" s="86" t="s">
        <v>17</v>
      </c>
      <c r="E195" s="63" t="s">
        <v>18</v>
      </c>
      <c r="F195" s="43" t="s">
        <v>681</v>
      </c>
      <c r="G195" s="43" t="s">
        <v>682</v>
      </c>
      <c r="H195" s="43" t="s">
        <v>215</v>
      </c>
      <c r="I195" s="43">
        <v>3</v>
      </c>
      <c r="J195" s="43" t="s">
        <v>683</v>
      </c>
      <c r="K195" s="43" t="s">
        <v>102</v>
      </c>
      <c r="L195" s="91">
        <v>60</v>
      </c>
      <c r="M195" s="71">
        <v>30.5</v>
      </c>
      <c r="N195" s="72">
        <f t="shared" si="6"/>
        <v>90.5</v>
      </c>
      <c r="O195" s="73" t="str">
        <f t="shared" si="7"/>
        <v>II место</v>
      </c>
    </row>
    <row r="196" spans="1:15" s="56" customFormat="1" ht="24" customHeight="1">
      <c r="A196" s="37">
        <v>195</v>
      </c>
      <c r="B196" s="46" t="s">
        <v>684</v>
      </c>
      <c r="C196" s="42" t="s">
        <v>385</v>
      </c>
      <c r="D196" s="86" t="s">
        <v>17</v>
      </c>
      <c r="E196" s="63" t="s">
        <v>18</v>
      </c>
      <c r="F196" s="43" t="s">
        <v>685</v>
      </c>
      <c r="G196" s="43" t="s">
        <v>686</v>
      </c>
      <c r="H196" s="43" t="s">
        <v>215</v>
      </c>
      <c r="I196" s="43">
        <v>3</v>
      </c>
      <c r="J196" s="43" t="s">
        <v>687</v>
      </c>
      <c r="K196" s="43" t="s">
        <v>547</v>
      </c>
      <c r="L196" s="91">
        <v>57</v>
      </c>
      <c r="M196" s="71">
        <v>14.5</v>
      </c>
      <c r="N196" s="72">
        <f t="shared" si="6"/>
        <v>71.5</v>
      </c>
      <c r="O196" s="73" t="str">
        <f t="shared" si="7"/>
        <v>Без пласмана</v>
      </c>
    </row>
    <row r="197" spans="1:15" s="56" customFormat="1" ht="24" customHeight="1">
      <c r="A197" s="37">
        <v>196</v>
      </c>
      <c r="B197" s="42" t="s">
        <v>688</v>
      </c>
      <c r="C197" s="42" t="s">
        <v>689</v>
      </c>
      <c r="D197" s="86" t="s">
        <v>17</v>
      </c>
      <c r="E197" s="63" t="s">
        <v>18</v>
      </c>
      <c r="F197" s="43" t="s">
        <v>690</v>
      </c>
      <c r="G197" s="43" t="s">
        <v>54</v>
      </c>
      <c r="H197" s="86" t="s">
        <v>48</v>
      </c>
      <c r="I197" s="43">
        <v>3</v>
      </c>
      <c r="J197" s="43" t="s">
        <v>55</v>
      </c>
      <c r="K197" s="43" t="s">
        <v>56</v>
      </c>
      <c r="L197" s="91">
        <v>55</v>
      </c>
      <c r="M197" s="71">
        <v>30</v>
      </c>
      <c r="N197" s="72">
        <f t="shared" si="6"/>
        <v>85</v>
      </c>
      <c r="O197" s="73" t="str">
        <f t="shared" si="7"/>
        <v>III место</v>
      </c>
    </row>
    <row r="198" spans="1:15" s="56" customFormat="1" ht="24" customHeight="1">
      <c r="A198" s="37">
        <v>197</v>
      </c>
      <c r="B198" s="42" t="s">
        <v>365</v>
      </c>
      <c r="C198" s="42" t="s">
        <v>385</v>
      </c>
      <c r="D198" s="86" t="s">
        <v>17</v>
      </c>
      <c r="E198" s="63" t="s">
        <v>59</v>
      </c>
      <c r="F198" s="43" t="s">
        <v>1098</v>
      </c>
      <c r="G198" s="43" t="s">
        <v>1099</v>
      </c>
      <c r="H198" s="86" t="s">
        <v>1100</v>
      </c>
      <c r="I198" s="43">
        <v>3</v>
      </c>
      <c r="J198" s="43" t="s">
        <v>114</v>
      </c>
      <c r="K198" s="43" t="s">
        <v>23</v>
      </c>
      <c r="L198" s="91">
        <v>52</v>
      </c>
      <c r="M198" s="71">
        <v>36.5</v>
      </c>
      <c r="N198" s="72">
        <f t="shared" si="6"/>
        <v>88.5</v>
      </c>
      <c r="O198" s="73" t="str">
        <f t="shared" si="7"/>
        <v>III место</v>
      </c>
    </row>
    <row r="199" spans="1:15" s="56" customFormat="1" ht="24" customHeight="1">
      <c r="A199" s="37">
        <v>198</v>
      </c>
      <c r="B199" s="46" t="s">
        <v>691</v>
      </c>
      <c r="C199" s="42" t="s">
        <v>692</v>
      </c>
      <c r="D199" s="86" t="s">
        <v>33</v>
      </c>
      <c r="E199" s="63" t="s">
        <v>59</v>
      </c>
      <c r="F199" s="43" t="s">
        <v>693</v>
      </c>
      <c r="G199" s="43" t="s">
        <v>694</v>
      </c>
      <c r="H199" s="86" t="s">
        <v>215</v>
      </c>
      <c r="I199" s="43">
        <v>3</v>
      </c>
      <c r="J199" s="43" t="s">
        <v>695</v>
      </c>
      <c r="K199" s="43" t="s">
        <v>102</v>
      </c>
      <c r="L199" s="91">
        <v>60</v>
      </c>
      <c r="M199" s="71">
        <v>16</v>
      </c>
      <c r="N199" s="72">
        <f t="shared" si="6"/>
        <v>76</v>
      </c>
      <c r="O199" s="73" t="str">
        <f t="shared" si="7"/>
        <v>Без пласмана</v>
      </c>
    </row>
    <row r="200" spans="1:15" s="56" customFormat="1" ht="24" customHeight="1">
      <c r="A200" s="37">
        <v>199</v>
      </c>
      <c r="B200" s="40" t="s">
        <v>635</v>
      </c>
      <c r="C200" s="40" t="s">
        <v>696</v>
      </c>
      <c r="D200" s="119" t="s">
        <v>17</v>
      </c>
      <c r="E200" s="193" t="s">
        <v>96</v>
      </c>
      <c r="F200" s="63" t="s">
        <v>697</v>
      </c>
      <c r="G200" s="63" t="s">
        <v>98</v>
      </c>
      <c r="H200" s="63" t="s">
        <v>99</v>
      </c>
      <c r="I200" s="63" t="s">
        <v>698</v>
      </c>
      <c r="J200" s="63" t="s">
        <v>420</v>
      </c>
      <c r="K200" s="63" t="s">
        <v>102</v>
      </c>
      <c r="L200" s="91">
        <v>44</v>
      </c>
      <c r="M200" s="71">
        <v>39</v>
      </c>
      <c r="N200" s="72">
        <f t="shared" si="6"/>
        <v>83</v>
      </c>
      <c r="O200" s="73" t="str">
        <f t="shared" si="7"/>
        <v>Без пласмана</v>
      </c>
    </row>
    <row r="201" spans="1:15" s="56" customFormat="1" ht="24" customHeight="1">
      <c r="A201" s="37">
        <v>200</v>
      </c>
      <c r="B201" s="42" t="s">
        <v>699</v>
      </c>
      <c r="C201" s="42" t="s">
        <v>700</v>
      </c>
      <c r="D201" s="119" t="s">
        <v>17</v>
      </c>
      <c r="E201" s="193" t="s">
        <v>96</v>
      </c>
      <c r="F201" s="63" t="s">
        <v>701</v>
      </c>
      <c r="G201" s="63" t="s">
        <v>497</v>
      </c>
      <c r="H201" s="63" t="s">
        <v>62</v>
      </c>
      <c r="I201" s="63" t="s">
        <v>662</v>
      </c>
      <c r="J201" s="63" t="s">
        <v>498</v>
      </c>
      <c r="K201" s="63" t="s">
        <v>499</v>
      </c>
      <c r="L201" s="91">
        <v>49</v>
      </c>
      <c r="M201" s="71">
        <v>28</v>
      </c>
      <c r="N201" s="72">
        <f t="shared" si="6"/>
        <v>77</v>
      </c>
      <c r="O201" s="73" t="str">
        <f t="shared" si="7"/>
        <v>Без пласмана</v>
      </c>
    </row>
    <row r="202" spans="1:15" s="56" customFormat="1" ht="24" customHeight="1">
      <c r="A202" s="37">
        <v>201</v>
      </c>
      <c r="B202" s="38" t="s">
        <v>702</v>
      </c>
      <c r="C202" s="42" t="s">
        <v>703</v>
      </c>
      <c r="D202" s="119" t="s">
        <v>17</v>
      </c>
      <c r="E202" s="193" t="s">
        <v>96</v>
      </c>
      <c r="F202" s="63" t="s">
        <v>704</v>
      </c>
      <c r="G202" s="63" t="s">
        <v>705</v>
      </c>
      <c r="H202" s="63" t="s">
        <v>107</v>
      </c>
      <c r="I202" s="63" t="s">
        <v>662</v>
      </c>
      <c r="J202" s="63" t="s">
        <v>489</v>
      </c>
      <c r="K202" s="63" t="s">
        <v>107</v>
      </c>
      <c r="L202" s="91">
        <v>56</v>
      </c>
      <c r="M202" s="71">
        <v>27.5</v>
      </c>
      <c r="N202" s="72">
        <f t="shared" si="6"/>
        <v>83.5</v>
      </c>
      <c r="O202" s="73" t="str">
        <f t="shared" si="7"/>
        <v>Без пласмана</v>
      </c>
    </row>
    <row r="203" spans="1:15" s="56" customFormat="1" ht="24" customHeight="1">
      <c r="A203" s="37">
        <v>202</v>
      </c>
      <c r="B203" s="42" t="s">
        <v>222</v>
      </c>
      <c r="C203" s="42" t="s">
        <v>706</v>
      </c>
      <c r="D203" s="86" t="s">
        <v>33</v>
      </c>
      <c r="E203" s="63" t="s">
        <v>96</v>
      </c>
      <c r="F203" s="63" t="s">
        <v>707</v>
      </c>
      <c r="G203" s="63" t="s">
        <v>708</v>
      </c>
      <c r="H203" s="63" t="s">
        <v>122</v>
      </c>
      <c r="I203" s="63" t="s">
        <v>662</v>
      </c>
      <c r="J203" s="63" t="s">
        <v>584</v>
      </c>
      <c r="K203" s="63" t="s">
        <v>547</v>
      </c>
      <c r="L203" s="91">
        <v>54</v>
      </c>
      <c r="M203" s="71">
        <v>29</v>
      </c>
      <c r="N203" s="72">
        <f t="shared" si="6"/>
        <v>83</v>
      </c>
      <c r="O203" s="73" t="str">
        <f t="shared" si="7"/>
        <v>Без пласмана</v>
      </c>
    </row>
    <row r="204" spans="1:15" s="56" customFormat="1" ht="24" customHeight="1">
      <c r="A204" s="37">
        <v>203</v>
      </c>
      <c r="B204" s="38" t="s">
        <v>699</v>
      </c>
      <c r="C204" s="38" t="s">
        <v>709</v>
      </c>
      <c r="D204" s="86" t="s">
        <v>17</v>
      </c>
      <c r="E204" s="63" t="s">
        <v>96</v>
      </c>
      <c r="F204" s="43" t="s">
        <v>710</v>
      </c>
      <c r="G204" s="86" t="s">
        <v>137</v>
      </c>
      <c r="H204" s="86" t="s">
        <v>138</v>
      </c>
      <c r="I204" s="86">
        <v>3</v>
      </c>
      <c r="J204" s="86" t="s">
        <v>139</v>
      </c>
      <c r="K204" s="86" t="s">
        <v>138</v>
      </c>
      <c r="L204" s="91">
        <v>43</v>
      </c>
      <c r="M204" s="71">
        <v>24.5</v>
      </c>
      <c r="N204" s="72">
        <f t="shared" si="6"/>
        <v>67.5</v>
      </c>
      <c r="O204" s="73" t="str">
        <f t="shared" si="7"/>
        <v>Без пласмана</v>
      </c>
    </row>
    <row r="205" spans="1:15" s="56" customFormat="1" ht="24" customHeight="1">
      <c r="A205" s="37">
        <v>204</v>
      </c>
      <c r="B205" s="38" t="s">
        <v>209</v>
      </c>
      <c r="C205" s="38" t="s">
        <v>517</v>
      </c>
      <c r="D205" s="86" t="s">
        <v>17</v>
      </c>
      <c r="E205" s="63" t="s">
        <v>96</v>
      </c>
      <c r="F205" s="43" t="s">
        <v>711</v>
      </c>
      <c r="G205" s="86" t="s">
        <v>148</v>
      </c>
      <c r="H205" s="86" t="s">
        <v>138</v>
      </c>
      <c r="I205" s="86">
        <v>3</v>
      </c>
      <c r="J205" s="86" t="s">
        <v>149</v>
      </c>
      <c r="K205" s="86" t="s">
        <v>150</v>
      </c>
      <c r="L205" s="91">
        <v>57</v>
      </c>
      <c r="M205" s="71">
        <v>30</v>
      </c>
      <c r="N205" s="72">
        <f t="shared" si="6"/>
        <v>87</v>
      </c>
      <c r="O205" s="73" t="str">
        <f t="shared" si="7"/>
        <v>III место</v>
      </c>
    </row>
    <row r="206" spans="1:15" s="56" customFormat="1" ht="24" customHeight="1">
      <c r="A206" s="37">
        <v>205</v>
      </c>
      <c r="B206" s="42" t="s">
        <v>633</v>
      </c>
      <c r="C206" s="42" t="s">
        <v>78</v>
      </c>
      <c r="D206" s="86" t="s">
        <v>17</v>
      </c>
      <c r="E206" s="63" t="s">
        <v>96</v>
      </c>
      <c r="F206" s="43" t="s">
        <v>712</v>
      </c>
      <c r="G206" s="43" t="s">
        <v>502</v>
      </c>
      <c r="H206" s="43" t="s">
        <v>42</v>
      </c>
      <c r="I206" s="43">
        <v>3</v>
      </c>
      <c r="J206" s="43" t="s">
        <v>43</v>
      </c>
      <c r="K206" s="43" t="s">
        <v>42</v>
      </c>
      <c r="L206" s="91">
        <v>56</v>
      </c>
      <c r="M206" s="71">
        <v>29</v>
      </c>
      <c r="N206" s="72">
        <f t="shared" si="6"/>
        <v>85</v>
      </c>
      <c r="O206" s="73" t="str">
        <f t="shared" si="7"/>
        <v>III место</v>
      </c>
    </row>
    <row r="207" spans="1:15" s="56" customFormat="1" ht="24" customHeight="1">
      <c r="A207" s="37">
        <v>206</v>
      </c>
      <c r="B207" s="42" t="s">
        <v>15</v>
      </c>
      <c r="C207" s="42" t="s">
        <v>713</v>
      </c>
      <c r="D207" s="86" t="s">
        <v>17</v>
      </c>
      <c r="E207" s="63" t="s">
        <v>96</v>
      </c>
      <c r="F207" s="43" t="s">
        <v>714</v>
      </c>
      <c r="G207" s="43" t="s">
        <v>170</v>
      </c>
      <c r="H207" s="86" t="s">
        <v>42</v>
      </c>
      <c r="I207" s="43">
        <v>3</v>
      </c>
      <c r="J207" s="43" t="s">
        <v>159</v>
      </c>
      <c r="K207" s="43" t="s">
        <v>171</v>
      </c>
      <c r="L207" s="91">
        <v>60</v>
      </c>
      <c r="M207" s="71">
        <v>25</v>
      </c>
      <c r="N207" s="72">
        <f t="shared" si="6"/>
        <v>85</v>
      </c>
      <c r="O207" s="73" t="str">
        <f t="shared" si="7"/>
        <v>III место</v>
      </c>
    </row>
    <row r="208" spans="1:15" s="56" customFormat="1" ht="24" customHeight="1">
      <c r="A208" s="37">
        <v>207</v>
      </c>
      <c r="B208" s="42" t="s">
        <v>490</v>
      </c>
      <c r="C208" s="42" t="s">
        <v>715</v>
      </c>
      <c r="D208" s="86" t="s">
        <v>17</v>
      </c>
      <c r="E208" s="63" t="s">
        <v>96</v>
      </c>
      <c r="F208" s="43" t="s">
        <v>716</v>
      </c>
      <c r="G208" s="43" t="s">
        <v>717</v>
      </c>
      <c r="H208" s="86" t="s">
        <v>42</v>
      </c>
      <c r="I208" s="43">
        <v>3</v>
      </c>
      <c r="J208" s="43" t="s">
        <v>182</v>
      </c>
      <c r="K208" s="43" t="s">
        <v>183</v>
      </c>
      <c r="L208" s="91">
        <v>51</v>
      </c>
      <c r="M208" s="71">
        <v>34.5</v>
      </c>
      <c r="N208" s="72">
        <f t="shared" si="6"/>
        <v>85.5</v>
      </c>
      <c r="O208" s="73" t="str">
        <f t="shared" si="7"/>
        <v>III место</v>
      </c>
    </row>
    <row r="209" spans="1:15" s="56" customFormat="1" ht="24" customHeight="1">
      <c r="A209" s="37">
        <v>208</v>
      </c>
      <c r="B209" s="42" t="s">
        <v>718</v>
      </c>
      <c r="C209" s="42" t="s">
        <v>719</v>
      </c>
      <c r="D209" s="86" t="s">
        <v>17</v>
      </c>
      <c r="E209" s="63" t="s">
        <v>96</v>
      </c>
      <c r="F209" s="43" t="s">
        <v>720</v>
      </c>
      <c r="G209" s="43" t="s">
        <v>186</v>
      </c>
      <c r="H209" s="86" t="s">
        <v>42</v>
      </c>
      <c r="I209" s="43">
        <v>3</v>
      </c>
      <c r="J209" s="43" t="s">
        <v>182</v>
      </c>
      <c r="K209" s="43" t="s">
        <v>183</v>
      </c>
      <c r="L209" s="91">
        <v>57</v>
      </c>
      <c r="M209" s="71">
        <v>35.5</v>
      </c>
      <c r="N209" s="72">
        <f t="shared" si="6"/>
        <v>92.5</v>
      </c>
      <c r="O209" s="73" t="str">
        <f t="shared" si="7"/>
        <v>II место</v>
      </c>
    </row>
    <row r="210" spans="1:15" s="56" customFormat="1" ht="24" customHeight="1">
      <c r="A210" s="37">
        <v>209</v>
      </c>
      <c r="B210" s="42" t="s">
        <v>235</v>
      </c>
      <c r="C210" s="42" t="s">
        <v>721</v>
      </c>
      <c r="D210" s="119" t="s">
        <v>33</v>
      </c>
      <c r="E210" s="193" t="s">
        <v>96</v>
      </c>
      <c r="F210" s="63" t="s">
        <v>722</v>
      </c>
      <c r="G210" s="63" t="s">
        <v>193</v>
      </c>
      <c r="H210" s="63" t="s">
        <v>48</v>
      </c>
      <c r="I210" s="63">
        <v>3</v>
      </c>
      <c r="J210" s="63" t="s">
        <v>274</v>
      </c>
      <c r="K210" s="63" t="s">
        <v>56</v>
      </c>
      <c r="L210" s="91">
        <v>42</v>
      </c>
      <c r="M210" s="71">
        <v>34.5</v>
      </c>
      <c r="N210" s="72">
        <f t="shared" si="6"/>
        <v>76.5</v>
      </c>
      <c r="O210" s="73" t="str">
        <f t="shared" si="7"/>
        <v>Без пласмана</v>
      </c>
    </row>
    <row r="211" spans="1:15" s="56" customFormat="1" ht="24" customHeight="1">
      <c r="A211" s="37">
        <v>210</v>
      </c>
      <c r="B211" s="42" t="s">
        <v>225</v>
      </c>
      <c r="C211" s="42" t="s">
        <v>723</v>
      </c>
      <c r="D211" s="119" t="s">
        <v>17</v>
      </c>
      <c r="E211" s="193" t="s">
        <v>214</v>
      </c>
      <c r="F211" s="63" t="s">
        <v>724</v>
      </c>
      <c r="G211" s="63" t="s">
        <v>725</v>
      </c>
      <c r="H211" s="63" t="s">
        <v>42</v>
      </c>
      <c r="I211" s="63">
        <v>3</v>
      </c>
      <c r="J211" s="63" t="s">
        <v>182</v>
      </c>
      <c r="K211" s="63" t="s">
        <v>183</v>
      </c>
      <c r="L211" s="91">
        <v>55</v>
      </c>
      <c r="M211" s="71">
        <v>32.5</v>
      </c>
      <c r="N211" s="72">
        <f t="shared" si="6"/>
        <v>87.5</v>
      </c>
      <c r="O211" s="73" t="str">
        <f t="shared" si="7"/>
        <v>III место</v>
      </c>
    </row>
    <row r="212" spans="1:15" s="56" customFormat="1" ht="24" customHeight="1">
      <c r="A212" s="37">
        <v>211</v>
      </c>
      <c r="B212" s="42" t="s">
        <v>15</v>
      </c>
      <c r="C212" s="42" t="s">
        <v>534</v>
      </c>
      <c r="D212" s="119" t="s">
        <v>17</v>
      </c>
      <c r="E212" s="193" t="s">
        <v>214</v>
      </c>
      <c r="F212" s="63" t="s">
        <v>724</v>
      </c>
      <c r="G212" s="63" t="s">
        <v>725</v>
      </c>
      <c r="H212" s="63" t="s">
        <v>42</v>
      </c>
      <c r="I212" s="63">
        <v>3</v>
      </c>
      <c r="J212" s="63" t="s">
        <v>182</v>
      </c>
      <c r="K212" s="63" t="s">
        <v>183</v>
      </c>
      <c r="L212" s="91">
        <v>55</v>
      </c>
      <c r="M212" s="71">
        <v>33.5</v>
      </c>
      <c r="N212" s="72">
        <f t="shared" si="6"/>
        <v>88.5</v>
      </c>
      <c r="O212" s="73" t="str">
        <f t="shared" si="7"/>
        <v>III место</v>
      </c>
    </row>
    <row r="213" spans="1:15" s="56" customFormat="1" ht="24" customHeight="1">
      <c r="A213" s="37">
        <v>212</v>
      </c>
      <c r="B213" s="42" t="s">
        <v>323</v>
      </c>
      <c r="C213" s="42" t="s">
        <v>726</v>
      </c>
      <c r="D213" s="86" t="s">
        <v>33</v>
      </c>
      <c r="E213" s="63" t="s">
        <v>214</v>
      </c>
      <c r="F213" s="43" t="s">
        <v>727</v>
      </c>
      <c r="G213" s="86" t="s">
        <v>725</v>
      </c>
      <c r="H213" s="86" t="s">
        <v>42</v>
      </c>
      <c r="I213" s="86">
        <v>3</v>
      </c>
      <c r="J213" s="86" t="s">
        <v>182</v>
      </c>
      <c r="K213" s="86" t="s">
        <v>183</v>
      </c>
      <c r="L213" s="91">
        <v>59</v>
      </c>
      <c r="M213" s="71">
        <v>36.5</v>
      </c>
      <c r="N213" s="72">
        <f t="shared" si="6"/>
        <v>95.5</v>
      </c>
      <c r="O213" s="73" t="str">
        <f t="shared" si="7"/>
        <v>I место</v>
      </c>
    </row>
    <row r="214" spans="1:15" s="56" customFormat="1" ht="24" customHeight="1">
      <c r="A214" s="37">
        <v>213</v>
      </c>
      <c r="B214" s="42" t="s">
        <v>728</v>
      </c>
      <c r="C214" s="42" t="s">
        <v>729</v>
      </c>
      <c r="D214" s="86" t="s">
        <v>17</v>
      </c>
      <c r="E214" s="63" t="s">
        <v>730</v>
      </c>
      <c r="F214" s="43" t="s">
        <v>731</v>
      </c>
      <c r="G214" s="43" t="s">
        <v>732</v>
      </c>
      <c r="H214" s="43" t="s">
        <v>62</v>
      </c>
      <c r="I214" s="43" t="s">
        <v>662</v>
      </c>
      <c r="J214" s="43" t="s">
        <v>733</v>
      </c>
      <c r="K214" s="43" t="s">
        <v>62</v>
      </c>
      <c r="L214" s="91">
        <v>45</v>
      </c>
      <c r="M214" s="71">
        <v>27</v>
      </c>
      <c r="N214" s="72">
        <f t="shared" si="6"/>
        <v>72</v>
      </c>
      <c r="O214" s="73" t="str">
        <f t="shared" si="7"/>
        <v>Без пласмана</v>
      </c>
    </row>
    <row r="215" spans="1:15" s="56" customFormat="1" ht="24" customHeight="1">
      <c r="A215" s="37">
        <v>214</v>
      </c>
      <c r="B215" s="38" t="s">
        <v>316</v>
      </c>
      <c r="C215" s="38" t="s">
        <v>734</v>
      </c>
      <c r="D215" s="86" t="s">
        <v>33</v>
      </c>
      <c r="E215" s="63" t="s">
        <v>230</v>
      </c>
      <c r="F215" s="63" t="s">
        <v>735</v>
      </c>
      <c r="G215" s="63" t="s">
        <v>220</v>
      </c>
      <c r="H215" s="63" t="s">
        <v>99</v>
      </c>
      <c r="I215" s="63" t="s">
        <v>698</v>
      </c>
      <c r="J215" s="63" t="s">
        <v>313</v>
      </c>
      <c r="K215" s="63" t="s">
        <v>102</v>
      </c>
      <c r="L215" s="91">
        <v>60</v>
      </c>
      <c r="M215" s="71">
        <v>36</v>
      </c>
      <c r="N215" s="72">
        <f t="shared" si="6"/>
        <v>96</v>
      </c>
      <c r="O215" s="73" t="str">
        <f t="shared" si="7"/>
        <v>I место</v>
      </c>
    </row>
    <row r="216" spans="1:15" s="56" customFormat="1" ht="24" customHeight="1">
      <c r="A216" s="37">
        <v>215</v>
      </c>
      <c r="B216" s="38" t="s">
        <v>736</v>
      </c>
      <c r="C216" s="38" t="s">
        <v>737</v>
      </c>
      <c r="D216" s="86" t="s">
        <v>33</v>
      </c>
      <c r="E216" s="63" t="s">
        <v>230</v>
      </c>
      <c r="F216" s="63" t="s">
        <v>738</v>
      </c>
      <c r="G216" s="63" t="s">
        <v>220</v>
      </c>
      <c r="H216" s="63" t="s">
        <v>99</v>
      </c>
      <c r="I216" s="63" t="s">
        <v>698</v>
      </c>
      <c r="J216" s="63" t="s">
        <v>313</v>
      </c>
      <c r="K216" s="63" t="s">
        <v>102</v>
      </c>
      <c r="L216" s="91">
        <v>60</v>
      </c>
      <c r="M216" s="71">
        <v>28</v>
      </c>
      <c r="N216" s="72">
        <f t="shared" si="6"/>
        <v>88</v>
      </c>
      <c r="O216" s="73" t="str">
        <f t="shared" si="7"/>
        <v>III место</v>
      </c>
    </row>
    <row r="217" spans="1:15" s="56" customFormat="1" ht="24" customHeight="1">
      <c r="A217" s="37">
        <v>216</v>
      </c>
      <c r="B217" s="38" t="s">
        <v>560</v>
      </c>
      <c r="C217" s="38" t="s">
        <v>713</v>
      </c>
      <c r="D217" s="86" t="s">
        <v>33</v>
      </c>
      <c r="E217" s="63" t="s">
        <v>230</v>
      </c>
      <c r="F217" s="63" t="s">
        <v>739</v>
      </c>
      <c r="G217" s="63" t="s">
        <v>220</v>
      </c>
      <c r="H217" s="63" t="s">
        <v>99</v>
      </c>
      <c r="I217" s="63" t="s">
        <v>698</v>
      </c>
      <c r="J217" s="63" t="s">
        <v>313</v>
      </c>
      <c r="K217" s="63" t="s">
        <v>102</v>
      </c>
      <c r="L217" s="91">
        <v>59</v>
      </c>
      <c r="M217" s="71">
        <v>40</v>
      </c>
      <c r="N217" s="72">
        <f t="shared" si="6"/>
        <v>99</v>
      </c>
      <c r="O217" s="73" t="str">
        <f t="shared" si="7"/>
        <v>I место</v>
      </c>
    </row>
    <row r="218" spans="1:15" s="56" customFormat="1" ht="24" customHeight="1">
      <c r="A218" s="37">
        <v>217</v>
      </c>
      <c r="B218" s="38" t="s">
        <v>71</v>
      </c>
      <c r="C218" s="38" t="s">
        <v>740</v>
      </c>
      <c r="D218" s="86" t="s">
        <v>17</v>
      </c>
      <c r="E218" s="63" t="s">
        <v>230</v>
      </c>
      <c r="F218" s="43" t="s">
        <v>741</v>
      </c>
      <c r="G218" s="43" t="s">
        <v>742</v>
      </c>
      <c r="H218" s="43" t="s">
        <v>107</v>
      </c>
      <c r="I218" s="43" t="s">
        <v>662</v>
      </c>
      <c r="J218" s="43" t="s">
        <v>428</v>
      </c>
      <c r="K218" s="43" t="s">
        <v>107</v>
      </c>
      <c r="L218" s="91">
        <v>52</v>
      </c>
      <c r="M218" s="71">
        <v>38</v>
      </c>
      <c r="N218" s="72">
        <f t="shared" si="6"/>
        <v>90</v>
      </c>
      <c r="O218" s="73" t="str">
        <f t="shared" si="7"/>
        <v>II место</v>
      </c>
    </row>
    <row r="219" spans="1:15" s="56" customFormat="1" ht="24" customHeight="1">
      <c r="A219" s="37">
        <v>218</v>
      </c>
      <c r="B219" s="38" t="s">
        <v>743</v>
      </c>
      <c r="C219" s="42" t="s">
        <v>440</v>
      </c>
      <c r="D219" s="86" t="s">
        <v>33</v>
      </c>
      <c r="E219" s="63" t="s">
        <v>230</v>
      </c>
      <c r="F219" s="43" t="s">
        <v>744</v>
      </c>
      <c r="G219" s="43" t="s">
        <v>745</v>
      </c>
      <c r="H219" s="43" t="s">
        <v>107</v>
      </c>
      <c r="I219" s="43" t="s">
        <v>662</v>
      </c>
      <c r="J219" s="43" t="s">
        <v>746</v>
      </c>
      <c r="K219" s="43" t="s">
        <v>747</v>
      </c>
      <c r="L219" s="91">
        <v>47</v>
      </c>
      <c r="M219" s="71">
        <v>26</v>
      </c>
      <c r="N219" s="72">
        <f t="shared" si="6"/>
        <v>73</v>
      </c>
      <c r="O219" s="73" t="str">
        <f t="shared" si="7"/>
        <v>Без пласмана</v>
      </c>
    </row>
    <row r="220" spans="1:15" s="56" customFormat="1" ht="24" customHeight="1">
      <c r="A220" s="37">
        <v>219</v>
      </c>
      <c r="B220" s="42" t="s">
        <v>748</v>
      </c>
      <c r="C220" s="42" t="s">
        <v>749</v>
      </c>
      <c r="D220" s="86" t="s">
        <v>33</v>
      </c>
      <c r="E220" s="63" t="s">
        <v>230</v>
      </c>
      <c r="F220" s="43" t="s">
        <v>750</v>
      </c>
      <c r="G220" s="43" t="s">
        <v>751</v>
      </c>
      <c r="H220" s="43" t="s">
        <v>122</v>
      </c>
      <c r="I220" s="43" t="s">
        <v>662</v>
      </c>
      <c r="J220" s="43" t="s">
        <v>130</v>
      </c>
      <c r="K220" s="43" t="s">
        <v>122</v>
      </c>
      <c r="L220" s="91">
        <v>51</v>
      </c>
      <c r="M220" s="71">
        <v>36</v>
      </c>
      <c r="N220" s="72">
        <f t="shared" si="6"/>
        <v>87</v>
      </c>
      <c r="O220" s="73" t="str">
        <f t="shared" si="7"/>
        <v>III место</v>
      </c>
    </row>
    <row r="221" spans="1:15" s="56" customFormat="1" ht="24" customHeight="1">
      <c r="A221" s="37">
        <v>220</v>
      </c>
      <c r="B221" s="38" t="s">
        <v>320</v>
      </c>
      <c r="C221" s="38" t="s">
        <v>752</v>
      </c>
      <c r="D221" s="86" t="s">
        <v>33</v>
      </c>
      <c r="E221" s="63" t="s">
        <v>230</v>
      </c>
      <c r="F221" s="43" t="s">
        <v>753</v>
      </c>
      <c r="G221" s="43" t="s">
        <v>754</v>
      </c>
      <c r="H221" s="43" t="s">
        <v>138</v>
      </c>
      <c r="I221" s="43">
        <v>3</v>
      </c>
      <c r="J221" s="43" t="s">
        <v>139</v>
      </c>
      <c r="K221" s="43" t="s">
        <v>138</v>
      </c>
      <c r="L221" s="91">
        <v>51</v>
      </c>
      <c r="M221" s="71">
        <v>40</v>
      </c>
      <c r="N221" s="72">
        <f t="shared" si="6"/>
        <v>91</v>
      </c>
      <c r="O221" s="73" t="str">
        <f t="shared" si="7"/>
        <v>II место</v>
      </c>
    </row>
    <row r="222" spans="1:15" s="56" customFormat="1" ht="24" customHeight="1">
      <c r="A222" s="37">
        <v>221</v>
      </c>
      <c r="B222" s="38" t="s">
        <v>755</v>
      </c>
      <c r="C222" s="38" t="s">
        <v>58</v>
      </c>
      <c r="D222" s="86" t="s">
        <v>17</v>
      </c>
      <c r="E222" s="63" t="s">
        <v>230</v>
      </c>
      <c r="F222" s="43" t="s">
        <v>756</v>
      </c>
      <c r="G222" s="43" t="s">
        <v>754</v>
      </c>
      <c r="H222" s="43" t="s">
        <v>138</v>
      </c>
      <c r="I222" s="43">
        <v>3</v>
      </c>
      <c r="J222" s="43" t="s">
        <v>139</v>
      </c>
      <c r="K222" s="43" t="s">
        <v>138</v>
      </c>
      <c r="L222" s="91">
        <v>51</v>
      </c>
      <c r="M222" s="71">
        <v>38</v>
      </c>
      <c r="N222" s="72">
        <f t="shared" si="6"/>
        <v>89</v>
      </c>
      <c r="O222" s="73" t="str">
        <f t="shared" si="7"/>
        <v>III место</v>
      </c>
    </row>
    <row r="223" spans="1:15" s="56" customFormat="1" ht="24" customHeight="1">
      <c r="A223" s="37">
        <v>222</v>
      </c>
      <c r="B223" s="46" t="s">
        <v>31</v>
      </c>
      <c r="C223" s="42" t="s">
        <v>119</v>
      </c>
      <c r="D223" s="86" t="s">
        <v>33</v>
      </c>
      <c r="E223" s="63" t="s">
        <v>230</v>
      </c>
      <c r="F223" s="43" t="s">
        <v>757</v>
      </c>
      <c r="G223" s="43" t="s">
        <v>554</v>
      </c>
      <c r="H223" s="43" t="s">
        <v>215</v>
      </c>
      <c r="I223" s="43">
        <v>3</v>
      </c>
      <c r="J223" s="43" t="s">
        <v>555</v>
      </c>
      <c r="K223" s="43" t="s">
        <v>102</v>
      </c>
      <c r="L223" s="91">
        <v>60</v>
      </c>
      <c r="M223" s="71">
        <v>36</v>
      </c>
      <c r="N223" s="72">
        <f t="shared" si="6"/>
        <v>96</v>
      </c>
      <c r="O223" s="73" t="str">
        <f t="shared" si="7"/>
        <v>I место</v>
      </c>
    </row>
    <row r="224" spans="1:15" s="56" customFormat="1" ht="24" customHeight="1">
      <c r="A224" s="37">
        <v>223</v>
      </c>
      <c r="B224" s="46" t="s">
        <v>758</v>
      </c>
      <c r="C224" s="42" t="s">
        <v>759</v>
      </c>
      <c r="D224" s="86" t="s">
        <v>33</v>
      </c>
      <c r="E224" s="63" t="s">
        <v>230</v>
      </c>
      <c r="F224" s="169" t="s">
        <v>1108</v>
      </c>
      <c r="G224" s="43"/>
      <c r="H224" s="43" t="s">
        <v>215</v>
      </c>
      <c r="I224" s="43">
        <v>3</v>
      </c>
      <c r="J224" s="43" t="s">
        <v>555</v>
      </c>
      <c r="K224" s="43" t="s">
        <v>102</v>
      </c>
      <c r="L224" s="91">
        <v>54</v>
      </c>
      <c r="M224" s="71">
        <v>38</v>
      </c>
      <c r="N224" s="72">
        <f t="shared" si="6"/>
        <v>92</v>
      </c>
      <c r="O224" s="73" t="str">
        <f t="shared" si="7"/>
        <v>II место</v>
      </c>
    </row>
    <row r="225" spans="1:15" s="56" customFormat="1" ht="24" customHeight="1">
      <c r="A225" s="37">
        <v>224</v>
      </c>
      <c r="B225" s="46" t="s">
        <v>760</v>
      </c>
      <c r="C225" s="42" t="s">
        <v>761</v>
      </c>
      <c r="D225" s="119" t="s">
        <v>17</v>
      </c>
      <c r="E225" s="63" t="s">
        <v>230</v>
      </c>
      <c r="F225" s="63" t="s">
        <v>762</v>
      </c>
      <c r="G225" s="63" t="s">
        <v>554</v>
      </c>
      <c r="H225" s="63" t="s">
        <v>215</v>
      </c>
      <c r="I225" s="63">
        <v>3</v>
      </c>
      <c r="J225" s="63" t="s">
        <v>695</v>
      </c>
      <c r="K225" s="63" t="s">
        <v>102</v>
      </c>
      <c r="L225" s="91">
        <v>0</v>
      </c>
      <c r="M225" s="71">
        <v>0</v>
      </c>
      <c r="N225" s="72">
        <f t="shared" si="6"/>
        <v>0</v>
      </c>
      <c r="O225" s="73" t="str">
        <f t="shared" si="7"/>
        <v>Без пласмана</v>
      </c>
    </row>
    <row r="226" spans="1:15" s="182" customFormat="1" ht="24" customHeight="1">
      <c r="A226" s="37">
        <v>225</v>
      </c>
      <c r="B226" s="42" t="s">
        <v>71</v>
      </c>
      <c r="C226" s="42" t="s">
        <v>740</v>
      </c>
      <c r="D226" s="119" t="s">
        <v>17</v>
      </c>
      <c r="E226" s="193" t="s">
        <v>230</v>
      </c>
      <c r="F226" s="63" t="s">
        <v>763</v>
      </c>
      <c r="G226" s="63" t="s">
        <v>764</v>
      </c>
      <c r="H226" s="63" t="s">
        <v>48</v>
      </c>
      <c r="I226" s="63">
        <v>3</v>
      </c>
      <c r="J226" s="63" t="s">
        <v>765</v>
      </c>
      <c r="K226" s="63" t="s">
        <v>56</v>
      </c>
      <c r="L226" s="91">
        <v>45</v>
      </c>
      <c r="M226" s="71">
        <v>36</v>
      </c>
      <c r="N226" s="72">
        <f t="shared" si="6"/>
        <v>81</v>
      </c>
      <c r="O226" s="73" t="str">
        <f t="shared" si="7"/>
        <v>Без пласмана</v>
      </c>
    </row>
    <row r="227" spans="1:15" s="56" customFormat="1" ht="24" customHeight="1">
      <c r="A227" s="37">
        <v>226</v>
      </c>
      <c r="B227" s="42" t="s">
        <v>57</v>
      </c>
      <c r="C227" s="42" t="s">
        <v>766</v>
      </c>
      <c r="D227" s="119" t="s">
        <v>33</v>
      </c>
      <c r="E227" s="193" t="s">
        <v>230</v>
      </c>
      <c r="F227" s="63" t="s">
        <v>767</v>
      </c>
      <c r="G227" s="63" t="s">
        <v>764</v>
      </c>
      <c r="H227" s="63" t="s">
        <v>48</v>
      </c>
      <c r="I227" s="63">
        <v>3</v>
      </c>
      <c r="J227" s="63" t="s">
        <v>765</v>
      </c>
      <c r="K227" s="63" t="s">
        <v>56</v>
      </c>
      <c r="L227" s="91">
        <v>56</v>
      </c>
      <c r="M227" s="71">
        <v>34</v>
      </c>
      <c r="N227" s="72">
        <f t="shared" si="6"/>
        <v>90</v>
      </c>
      <c r="O227" s="73" t="str">
        <f t="shared" si="7"/>
        <v>II место</v>
      </c>
    </row>
    <row r="228" spans="1:15" s="56" customFormat="1" ht="24" customHeight="1">
      <c r="A228" s="37">
        <v>227</v>
      </c>
      <c r="B228" s="42" t="s">
        <v>461</v>
      </c>
      <c r="C228" s="42" t="s">
        <v>768</v>
      </c>
      <c r="D228" s="86" t="s">
        <v>33</v>
      </c>
      <c r="E228" s="63" t="s">
        <v>230</v>
      </c>
      <c r="F228" s="43" t="s">
        <v>769</v>
      </c>
      <c r="G228" s="43" t="s">
        <v>238</v>
      </c>
      <c r="H228" s="43" t="s">
        <v>48</v>
      </c>
      <c r="I228" s="43">
        <v>3</v>
      </c>
      <c r="J228" s="43" t="s">
        <v>123</v>
      </c>
      <c r="K228" s="43" t="s">
        <v>56</v>
      </c>
      <c r="L228" s="91">
        <v>47</v>
      </c>
      <c r="M228" s="71">
        <v>38</v>
      </c>
      <c r="N228" s="72">
        <f t="shared" si="6"/>
        <v>85</v>
      </c>
      <c r="O228" s="73" t="str">
        <f t="shared" si="7"/>
        <v>III место</v>
      </c>
    </row>
    <row r="229" spans="1:15" s="56" customFormat="1" ht="24" customHeight="1">
      <c r="A229" s="37">
        <v>228</v>
      </c>
      <c r="B229" s="40" t="s">
        <v>401</v>
      </c>
      <c r="C229" s="40" t="s">
        <v>770</v>
      </c>
      <c r="D229" s="86" t="s">
        <v>33</v>
      </c>
      <c r="E229" s="63" t="s">
        <v>240</v>
      </c>
      <c r="F229" s="188" t="s">
        <v>567</v>
      </c>
      <c r="G229" s="86" t="s">
        <v>242</v>
      </c>
      <c r="H229" s="86" t="s">
        <v>99</v>
      </c>
      <c r="I229" s="86" t="s">
        <v>698</v>
      </c>
      <c r="J229" s="86" t="s">
        <v>611</v>
      </c>
      <c r="K229" s="86" t="s">
        <v>102</v>
      </c>
      <c r="L229" s="91">
        <v>51</v>
      </c>
      <c r="M229" s="71">
        <v>40</v>
      </c>
      <c r="N229" s="72">
        <f t="shared" si="6"/>
        <v>91</v>
      </c>
      <c r="O229" s="73" t="str">
        <f t="shared" si="7"/>
        <v>II место</v>
      </c>
    </row>
    <row r="230" spans="1:15" s="56" customFormat="1" ht="24" customHeight="1">
      <c r="A230" s="37">
        <v>229</v>
      </c>
      <c r="B230" s="122" t="s">
        <v>771</v>
      </c>
      <c r="C230" s="38" t="s">
        <v>772</v>
      </c>
      <c r="D230" s="86" t="s">
        <v>17</v>
      </c>
      <c r="E230" s="63" t="s">
        <v>240</v>
      </c>
      <c r="F230" s="188" t="s">
        <v>773</v>
      </c>
      <c r="G230" s="86" t="s">
        <v>571</v>
      </c>
      <c r="H230" s="86" t="s">
        <v>62</v>
      </c>
      <c r="I230" s="86" t="s">
        <v>662</v>
      </c>
      <c r="J230" s="86" t="s">
        <v>498</v>
      </c>
      <c r="K230" s="86" t="s">
        <v>499</v>
      </c>
      <c r="L230" s="91">
        <v>54</v>
      </c>
      <c r="M230" s="71">
        <v>40</v>
      </c>
      <c r="N230" s="72">
        <f t="shared" si="6"/>
        <v>94</v>
      </c>
      <c r="O230" s="73" t="str">
        <f t="shared" si="7"/>
        <v>II место</v>
      </c>
    </row>
    <row r="231" spans="1:15" s="56" customFormat="1" ht="24" customHeight="1">
      <c r="A231" s="37">
        <v>230</v>
      </c>
      <c r="B231" s="38" t="s">
        <v>533</v>
      </c>
      <c r="C231" s="116" t="s">
        <v>774</v>
      </c>
      <c r="D231" s="86" t="s">
        <v>33</v>
      </c>
      <c r="E231" s="63" t="s">
        <v>240</v>
      </c>
      <c r="F231" s="42" t="s">
        <v>775</v>
      </c>
      <c r="G231" s="43" t="s">
        <v>571</v>
      </c>
      <c r="H231" s="86" t="s">
        <v>62</v>
      </c>
      <c r="I231" s="190" t="s">
        <v>662</v>
      </c>
      <c r="J231" s="43" t="s">
        <v>498</v>
      </c>
      <c r="K231" s="43" t="s">
        <v>499</v>
      </c>
      <c r="L231" s="91">
        <v>57</v>
      </c>
      <c r="M231" s="71">
        <v>40</v>
      </c>
      <c r="N231" s="72">
        <f t="shared" si="6"/>
        <v>97</v>
      </c>
      <c r="O231" s="73" t="str">
        <f t="shared" si="7"/>
        <v>I место</v>
      </c>
    </row>
    <row r="232" spans="1:15" s="56" customFormat="1" ht="24" customHeight="1">
      <c r="A232" s="37">
        <v>231</v>
      </c>
      <c r="B232" s="118" t="s">
        <v>296</v>
      </c>
      <c r="C232" s="38" t="s">
        <v>776</v>
      </c>
      <c r="D232" s="86" t="s">
        <v>17</v>
      </c>
      <c r="E232" s="63" t="s">
        <v>240</v>
      </c>
      <c r="F232" s="42" t="s">
        <v>777</v>
      </c>
      <c r="G232" s="43" t="s">
        <v>571</v>
      </c>
      <c r="H232" s="86" t="s">
        <v>62</v>
      </c>
      <c r="I232" s="190" t="s">
        <v>662</v>
      </c>
      <c r="J232" s="43" t="s">
        <v>498</v>
      </c>
      <c r="K232" s="43" t="s">
        <v>499</v>
      </c>
      <c r="L232" s="91">
        <v>46</v>
      </c>
      <c r="M232" s="71">
        <v>37</v>
      </c>
      <c r="N232" s="72">
        <f t="shared" si="6"/>
        <v>83</v>
      </c>
      <c r="O232" s="73" t="str">
        <f t="shared" si="7"/>
        <v>Без пласмана</v>
      </c>
    </row>
    <row r="233" spans="1:15" s="56" customFormat="1" ht="24" customHeight="1">
      <c r="A233" s="37">
        <v>232</v>
      </c>
      <c r="B233" s="42" t="s">
        <v>461</v>
      </c>
      <c r="C233" s="42" t="s">
        <v>778</v>
      </c>
      <c r="D233" s="119" t="s">
        <v>33</v>
      </c>
      <c r="E233" s="193" t="s">
        <v>240</v>
      </c>
      <c r="F233" s="286" t="s">
        <v>779</v>
      </c>
      <c r="G233" s="119" t="s">
        <v>780</v>
      </c>
      <c r="H233" s="119" t="s">
        <v>42</v>
      </c>
      <c r="I233" s="191">
        <v>3</v>
      </c>
      <c r="J233" s="119" t="s">
        <v>176</v>
      </c>
      <c r="K233" s="119" t="s">
        <v>177</v>
      </c>
      <c r="L233" s="91">
        <v>46</v>
      </c>
      <c r="M233" s="71">
        <v>40</v>
      </c>
      <c r="N233" s="72">
        <f t="shared" si="6"/>
        <v>86</v>
      </c>
      <c r="O233" s="73" t="str">
        <f t="shared" si="7"/>
        <v>III место</v>
      </c>
    </row>
    <row r="234" spans="1:15" s="56" customFormat="1" ht="24" customHeight="1">
      <c r="A234" s="37">
        <v>233</v>
      </c>
      <c r="B234" s="42" t="s">
        <v>115</v>
      </c>
      <c r="C234" s="42" t="s">
        <v>653</v>
      </c>
      <c r="D234" s="86" t="s">
        <v>33</v>
      </c>
      <c r="E234" s="63" t="s">
        <v>240</v>
      </c>
      <c r="F234" s="42" t="s">
        <v>781</v>
      </c>
      <c r="G234" s="43" t="s">
        <v>782</v>
      </c>
      <c r="H234" s="86" t="s">
        <v>42</v>
      </c>
      <c r="I234" s="86">
        <v>3</v>
      </c>
      <c r="J234" s="86" t="s">
        <v>176</v>
      </c>
      <c r="K234" s="86" t="s">
        <v>177</v>
      </c>
      <c r="L234" s="91">
        <v>40</v>
      </c>
      <c r="M234" s="71">
        <v>40</v>
      </c>
      <c r="N234" s="72">
        <f t="shared" si="6"/>
        <v>80</v>
      </c>
      <c r="O234" s="73" t="str">
        <f t="shared" si="7"/>
        <v>Без пласмана</v>
      </c>
    </row>
    <row r="235" spans="1:15" s="56" customFormat="1" ht="24" customHeight="1">
      <c r="A235" s="37">
        <v>234</v>
      </c>
      <c r="B235" s="38" t="s">
        <v>153</v>
      </c>
      <c r="C235" s="38" t="s">
        <v>783</v>
      </c>
      <c r="D235" s="43" t="s">
        <v>17</v>
      </c>
      <c r="E235" s="43" t="s">
        <v>279</v>
      </c>
      <c r="F235" s="42" t="s">
        <v>784</v>
      </c>
      <c r="G235" s="43" t="s">
        <v>785</v>
      </c>
      <c r="H235" s="43" t="s">
        <v>62</v>
      </c>
      <c r="I235" s="43" t="s">
        <v>662</v>
      </c>
      <c r="J235" s="43" t="s">
        <v>498</v>
      </c>
      <c r="K235" s="43" t="s">
        <v>499</v>
      </c>
      <c r="L235" s="91">
        <v>58</v>
      </c>
      <c r="M235" s="71">
        <v>33</v>
      </c>
      <c r="N235" s="72">
        <f t="shared" si="6"/>
        <v>91</v>
      </c>
      <c r="O235" s="73" t="str">
        <f t="shared" si="7"/>
        <v>II место</v>
      </c>
    </row>
    <row r="236" spans="1:15" s="56" customFormat="1" ht="24" customHeight="1">
      <c r="A236" s="37">
        <v>235</v>
      </c>
      <c r="B236" s="38" t="s">
        <v>625</v>
      </c>
      <c r="C236" s="40" t="s">
        <v>630</v>
      </c>
      <c r="D236" s="43" t="s">
        <v>17</v>
      </c>
      <c r="E236" s="63" t="s">
        <v>279</v>
      </c>
      <c r="F236" s="42" t="s">
        <v>786</v>
      </c>
      <c r="G236" s="43" t="s">
        <v>787</v>
      </c>
      <c r="H236" s="43" t="s">
        <v>138</v>
      </c>
      <c r="I236" s="43" t="s">
        <v>662</v>
      </c>
      <c r="J236" s="43" t="s">
        <v>139</v>
      </c>
      <c r="K236" s="43" t="s">
        <v>138</v>
      </c>
      <c r="L236" s="91">
        <v>51</v>
      </c>
      <c r="M236" s="71">
        <v>36</v>
      </c>
      <c r="N236" s="72">
        <f t="shared" si="6"/>
        <v>87</v>
      </c>
      <c r="O236" s="73" t="str">
        <f t="shared" si="7"/>
        <v>III место</v>
      </c>
    </row>
    <row r="237" spans="1:15" s="56" customFormat="1" ht="24" customHeight="1">
      <c r="A237" s="37">
        <v>236</v>
      </c>
      <c r="B237" s="42" t="s">
        <v>483</v>
      </c>
      <c r="C237" s="42" t="s">
        <v>125</v>
      </c>
      <c r="D237" s="43" t="s">
        <v>17</v>
      </c>
      <c r="E237" s="63" t="s">
        <v>279</v>
      </c>
      <c r="F237" s="42" t="s">
        <v>788</v>
      </c>
      <c r="G237" s="43" t="s">
        <v>789</v>
      </c>
      <c r="H237" s="43" t="s">
        <v>42</v>
      </c>
      <c r="I237" s="43">
        <v>3</v>
      </c>
      <c r="J237" s="43" t="s">
        <v>43</v>
      </c>
      <c r="K237" s="43" t="s">
        <v>42</v>
      </c>
      <c r="L237" s="91">
        <v>55</v>
      </c>
      <c r="M237" s="71">
        <v>22</v>
      </c>
      <c r="N237" s="72">
        <f t="shared" si="6"/>
        <v>77</v>
      </c>
      <c r="O237" s="73" t="str">
        <f t="shared" si="7"/>
        <v>Без пласмана</v>
      </c>
    </row>
    <row r="238" spans="1:15" s="56" customFormat="1" ht="24" customHeight="1">
      <c r="A238" s="37">
        <v>237</v>
      </c>
      <c r="B238" s="42" t="s">
        <v>490</v>
      </c>
      <c r="C238" s="42" t="s">
        <v>83</v>
      </c>
      <c r="D238" s="43" t="s">
        <v>17</v>
      </c>
      <c r="E238" s="63" t="s">
        <v>279</v>
      </c>
      <c r="F238" s="42" t="s">
        <v>790</v>
      </c>
      <c r="G238" s="43" t="s">
        <v>791</v>
      </c>
      <c r="H238" s="43" t="s">
        <v>42</v>
      </c>
      <c r="I238" s="43">
        <v>3</v>
      </c>
      <c r="J238" s="43" t="s">
        <v>176</v>
      </c>
      <c r="K238" s="43" t="s">
        <v>177</v>
      </c>
      <c r="L238" s="91">
        <v>57</v>
      </c>
      <c r="M238" s="71">
        <v>31</v>
      </c>
      <c r="N238" s="72">
        <f t="shared" si="6"/>
        <v>88</v>
      </c>
      <c r="O238" s="73" t="str">
        <f t="shared" si="7"/>
        <v>III место</v>
      </c>
    </row>
    <row r="239" spans="1:15" s="56" customFormat="1" ht="24" customHeight="1">
      <c r="A239" s="37">
        <v>238</v>
      </c>
      <c r="B239" s="40" t="s">
        <v>792</v>
      </c>
      <c r="C239" s="38" t="s">
        <v>793</v>
      </c>
      <c r="D239" s="43" t="s">
        <v>33</v>
      </c>
      <c r="E239" s="63" t="s">
        <v>306</v>
      </c>
      <c r="F239" s="42" t="s">
        <v>370</v>
      </c>
      <c r="G239" s="43" t="s">
        <v>308</v>
      </c>
      <c r="H239" s="43" t="s">
        <v>99</v>
      </c>
      <c r="I239" s="43">
        <v>3</v>
      </c>
      <c r="J239" s="43" t="s">
        <v>309</v>
      </c>
      <c r="K239" s="43" t="s">
        <v>102</v>
      </c>
      <c r="L239" s="91">
        <v>47</v>
      </c>
      <c r="M239" s="71">
        <v>12</v>
      </c>
      <c r="N239" s="72">
        <f t="shared" si="6"/>
        <v>59</v>
      </c>
      <c r="O239" s="73" t="str">
        <f t="shared" si="7"/>
        <v>Без пласмана</v>
      </c>
    </row>
    <row r="240" spans="1:15" s="56" customFormat="1" ht="24" customHeight="1">
      <c r="A240" s="37">
        <v>239</v>
      </c>
      <c r="B240" s="38" t="s">
        <v>794</v>
      </c>
      <c r="C240" s="42" t="s">
        <v>127</v>
      </c>
      <c r="D240" s="43" t="s">
        <v>17</v>
      </c>
      <c r="E240" s="63" t="s">
        <v>306</v>
      </c>
      <c r="F240" s="188" t="s">
        <v>373</v>
      </c>
      <c r="G240" s="86" t="s">
        <v>795</v>
      </c>
      <c r="H240" s="86" t="s">
        <v>107</v>
      </c>
      <c r="I240" s="86" t="s">
        <v>662</v>
      </c>
      <c r="J240" s="86" t="s">
        <v>489</v>
      </c>
      <c r="K240" s="86" t="s">
        <v>107</v>
      </c>
      <c r="L240" s="91">
        <v>60</v>
      </c>
      <c r="M240" s="71">
        <v>36</v>
      </c>
      <c r="N240" s="72">
        <f t="shared" si="6"/>
        <v>96</v>
      </c>
      <c r="O240" s="73" t="str">
        <f t="shared" si="7"/>
        <v>I место</v>
      </c>
    </row>
    <row r="241" spans="1:15" s="56" customFormat="1" ht="24" customHeight="1">
      <c r="A241" s="37">
        <v>240</v>
      </c>
      <c r="B241" s="42" t="s">
        <v>796</v>
      </c>
      <c r="C241" s="42" t="s">
        <v>797</v>
      </c>
      <c r="D241" s="43" t="s">
        <v>17</v>
      </c>
      <c r="E241" s="63" t="s">
        <v>306</v>
      </c>
      <c r="F241" s="291" t="s">
        <v>376</v>
      </c>
      <c r="G241" s="86" t="s">
        <v>319</v>
      </c>
      <c r="H241" s="86" t="s">
        <v>21</v>
      </c>
      <c r="I241" s="86">
        <v>3</v>
      </c>
      <c r="J241" s="86" t="s">
        <v>22</v>
      </c>
      <c r="K241" s="86" t="s">
        <v>93</v>
      </c>
      <c r="L241" s="91">
        <v>60</v>
      </c>
      <c r="M241" s="71">
        <v>36</v>
      </c>
      <c r="N241" s="72">
        <f t="shared" si="6"/>
        <v>96</v>
      </c>
      <c r="O241" s="73" t="str">
        <f t="shared" si="7"/>
        <v>I место</v>
      </c>
    </row>
    <row r="242" spans="1:15" s="56" customFormat="1" ht="24" customHeight="1">
      <c r="A242" s="37">
        <v>241</v>
      </c>
      <c r="B242" s="42" t="s">
        <v>798</v>
      </c>
      <c r="C242" s="42" t="s">
        <v>799</v>
      </c>
      <c r="D242" s="43" t="s">
        <v>33</v>
      </c>
      <c r="E242" s="63" t="s">
        <v>306</v>
      </c>
      <c r="F242" s="186" t="s">
        <v>376</v>
      </c>
      <c r="G242" s="86" t="s">
        <v>319</v>
      </c>
      <c r="H242" s="86" t="s">
        <v>21</v>
      </c>
      <c r="I242" s="86">
        <v>3</v>
      </c>
      <c r="J242" s="86" t="s">
        <v>22</v>
      </c>
      <c r="K242" s="86" t="s">
        <v>93</v>
      </c>
      <c r="L242" s="91">
        <v>60</v>
      </c>
      <c r="M242" s="71">
        <v>24</v>
      </c>
      <c r="N242" s="72">
        <f t="shared" si="6"/>
        <v>84</v>
      </c>
      <c r="O242" s="73" t="str">
        <f t="shared" si="7"/>
        <v>Без пласмана</v>
      </c>
    </row>
    <row r="243" spans="1:15" s="56" customFormat="1" ht="24" customHeight="1">
      <c r="A243" s="37">
        <v>242</v>
      </c>
      <c r="B243" s="42" t="s">
        <v>44</v>
      </c>
      <c r="C243" s="42" t="s">
        <v>534</v>
      </c>
      <c r="D243" s="43"/>
      <c r="E243" s="63" t="s">
        <v>306</v>
      </c>
      <c r="F243" s="186" t="s">
        <v>383</v>
      </c>
      <c r="G243" s="86" t="s">
        <v>319</v>
      </c>
      <c r="H243" s="86" t="s">
        <v>21</v>
      </c>
      <c r="I243" s="86">
        <v>3</v>
      </c>
      <c r="J243" s="86" t="s">
        <v>22</v>
      </c>
      <c r="K243" s="86" t="s">
        <v>93</v>
      </c>
      <c r="L243" s="91">
        <v>60</v>
      </c>
      <c r="M243" s="71">
        <v>36</v>
      </c>
      <c r="N243" s="72">
        <f t="shared" si="6"/>
        <v>96</v>
      </c>
      <c r="O243" s="73" t="str">
        <f t="shared" si="7"/>
        <v>I место</v>
      </c>
    </row>
    <row r="244" spans="1:15" s="56" customFormat="1" ht="24" customHeight="1">
      <c r="A244" s="37">
        <v>243</v>
      </c>
      <c r="B244" s="38" t="s">
        <v>401</v>
      </c>
      <c r="C244" s="38" t="s">
        <v>800</v>
      </c>
      <c r="D244" s="43" t="s">
        <v>33</v>
      </c>
      <c r="E244" s="63" t="s">
        <v>306</v>
      </c>
      <c r="F244" s="43" t="s">
        <v>801</v>
      </c>
      <c r="G244" s="43" t="s">
        <v>802</v>
      </c>
      <c r="H244" s="86" t="s">
        <v>138</v>
      </c>
      <c r="I244" s="190">
        <v>3</v>
      </c>
      <c r="J244" s="43" t="s">
        <v>139</v>
      </c>
      <c r="K244" s="43" t="s">
        <v>138</v>
      </c>
      <c r="L244" s="91">
        <v>58</v>
      </c>
      <c r="M244" s="71">
        <v>32</v>
      </c>
      <c r="N244" s="72">
        <f t="shared" si="6"/>
        <v>90</v>
      </c>
      <c r="O244" s="73" t="str">
        <f t="shared" si="7"/>
        <v>II место</v>
      </c>
    </row>
    <row r="245" spans="1:15" s="56" customFormat="1" ht="24" customHeight="1">
      <c r="A245" s="37">
        <v>244</v>
      </c>
      <c r="B245" s="38" t="s">
        <v>615</v>
      </c>
      <c r="C245" s="38" t="s">
        <v>466</v>
      </c>
      <c r="D245" s="43" t="s">
        <v>33</v>
      </c>
      <c r="E245" s="63" t="s">
        <v>306</v>
      </c>
      <c r="F245" s="43" t="s">
        <v>390</v>
      </c>
      <c r="G245" s="43" t="s">
        <v>802</v>
      </c>
      <c r="H245" s="86" t="s">
        <v>138</v>
      </c>
      <c r="I245" s="190">
        <v>3</v>
      </c>
      <c r="J245" s="43" t="s">
        <v>139</v>
      </c>
      <c r="K245" s="43" t="s">
        <v>138</v>
      </c>
      <c r="L245" s="91">
        <v>58</v>
      </c>
      <c r="M245" s="71">
        <v>40</v>
      </c>
      <c r="N245" s="72">
        <f t="shared" si="6"/>
        <v>98</v>
      </c>
      <c r="O245" s="73" t="str">
        <f t="shared" si="7"/>
        <v>I место</v>
      </c>
    </row>
    <row r="246" spans="1:15" s="56" customFormat="1" ht="24" customHeight="1">
      <c r="A246" s="37">
        <v>245</v>
      </c>
      <c r="B246" s="38" t="s">
        <v>803</v>
      </c>
      <c r="C246" s="38" t="s">
        <v>804</v>
      </c>
      <c r="D246" s="43" t="s">
        <v>17</v>
      </c>
      <c r="E246" s="63" t="s">
        <v>306</v>
      </c>
      <c r="F246" s="43" t="s">
        <v>393</v>
      </c>
      <c r="G246" s="43" t="s">
        <v>802</v>
      </c>
      <c r="H246" s="86" t="s">
        <v>138</v>
      </c>
      <c r="I246" s="190">
        <v>3</v>
      </c>
      <c r="J246" s="43" t="s">
        <v>139</v>
      </c>
      <c r="K246" s="43" t="s">
        <v>138</v>
      </c>
      <c r="L246" s="91">
        <v>60</v>
      </c>
      <c r="M246" s="71">
        <v>36</v>
      </c>
      <c r="N246" s="72">
        <f t="shared" si="6"/>
        <v>96</v>
      </c>
      <c r="O246" s="73" t="str">
        <f t="shared" si="7"/>
        <v>I место</v>
      </c>
    </row>
    <row r="247" spans="1:15" s="56" customFormat="1" ht="24" customHeight="1">
      <c r="A247" s="37">
        <v>246</v>
      </c>
      <c r="B247" s="38" t="s">
        <v>805</v>
      </c>
      <c r="C247" s="38" t="s">
        <v>599</v>
      </c>
      <c r="D247" s="43" t="s">
        <v>17</v>
      </c>
      <c r="E247" s="63" t="s">
        <v>306</v>
      </c>
      <c r="F247" s="43" t="s">
        <v>395</v>
      </c>
      <c r="G247" s="43" t="s">
        <v>806</v>
      </c>
      <c r="H247" s="86" t="s">
        <v>138</v>
      </c>
      <c r="I247" s="190">
        <v>3</v>
      </c>
      <c r="J247" s="43" t="s">
        <v>255</v>
      </c>
      <c r="K247" s="43" t="s">
        <v>150</v>
      </c>
      <c r="L247" s="91">
        <v>59</v>
      </c>
      <c r="M247" s="71">
        <v>36</v>
      </c>
      <c r="N247" s="72">
        <f t="shared" si="6"/>
        <v>95</v>
      </c>
      <c r="O247" s="73" t="str">
        <f t="shared" si="7"/>
        <v>I место</v>
      </c>
    </row>
    <row r="248" spans="1:15" s="56" customFormat="1" ht="24" customHeight="1">
      <c r="A248" s="37">
        <v>247</v>
      </c>
      <c r="B248" s="42" t="s">
        <v>807</v>
      </c>
      <c r="C248" s="42" t="s">
        <v>252</v>
      </c>
      <c r="D248" s="43" t="s">
        <v>33</v>
      </c>
      <c r="E248" s="63" t="s">
        <v>306</v>
      </c>
      <c r="F248" s="43" t="s">
        <v>399</v>
      </c>
      <c r="G248" s="43" t="s">
        <v>808</v>
      </c>
      <c r="H248" s="86" t="s">
        <v>42</v>
      </c>
      <c r="I248" s="190">
        <v>3</v>
      </c>
      <c r="J248" s="43" t="s">
        <v>176</v>
      </c>
      <c r="K248" s="43" t="s">
        <v>177</v>
      </c>
      <c r="L248" s="87">
        <v>60</v>
      </c>
      <c r="M248" s="88">
        <v>20</v>
      </c>
      <c r="N248" s="89">
        <f t="shared" si="6"/>
        <v>80</v>
      </c>
      <c r="O248" s="90" t="str">
        <f t="shared" si="7"/>
        <v>Без пласмана</v>
      </c>
    </row>
    <row r="249" spans="1:15" s="56" customFormat="1" ht="24" customHeight="1">
      <c r="A249" s="37">
        <v>248</v>
      </c>
      <c r="B249" s="42" t="s">
        <v>809</v>
      </c>
      <c r="C249" s="42" t="s">
        <v>810</v>
      </c>
      <c r="D249" s="43" t="s">
        <v>33</v>
      </c>
      <c r="E249" s="63" t="s">
        <v>306</v>
      </c>
      <c r="F249" s="43" t="s">
        <v>811</v>
      </c>
      <c r="G249" s="43" t="s">
        <v>340</v>
      </c>
      <c r="H249" s="86" t="s">
        <v>48</v>
      </c>
      <c r="I249" s="190">
        <v>3</v>
      </c>
      <c r="J249" s="43" t="s">
        <v>274</v>
      </c>
      <c r="K249" s="43" t="s">
        <v>56</v>
      </c>
      <c r="L249" s="91">
        <v>60</v>
      </c>
      <c r="M249" s="71">
        <v>36</v>
      </c>
      <c r="N249" s="72">
        <f t="shared" si="6"/>
        <v>96</v>
      </c>
      <c r="O249" s="73" t="str">
        <f t="shared" si="7"/>
        <v>I место</v>
      </c>
    </row>
    <row r="250" spans="1:15" s="56" customFormat="1" ht="24" customHeight="1">
      <c r="A250" s="37">
        <v>249</v>
      </c>
      <c r="B250" s="42" t="s">
        <v>316</v>
      </c>
      <c r="C250" s="42" t="s">
        <v>517</v>
      </c>
      <c r="D250" s="43" t="s">
        <v>33</v>
      </c>
      <c r="E250" s="63" t="s">
        <v>306</v>
      </c>
      <c r="F250" s="43" t="s">
        <v>407</v>
      </c>
      <c r="G250" s="43" t="s">
        <v>340</v>
      </c>
      <c r="H250" s="86" t="s">
        <v>48</v>
      </c>
      <c r="I250" s="190">
        <v>3</v>
      </c>
      <c r="J250" s="43" t="s">
        <v>274</v>
      </c>
      <c r="K250" s="43" t="s">
        <v>56</v>
      </c>
      <c r="L250" s="91">
        <v>60</v>
      </c>
      <c r="M250" s="71">
        <v>28</v>
      </c>
      <c r="N250" s="72">
        <f t="shared" si="6"/>
        <v>88</v>
      </c>
      <c r="O250" s="73" t="str">
        <f t="shared" si="7"/>
        <v>III место</v>
      </c>
    </row>
    <row r="251" spans="1:15" s="56" customFormat="1" ht="24" customHeight="1">
      <c r="A251" s="37">
        <v>250</v>
      </c>
      <c r="B251" s="42" t="s">
        <v>94</v>
      </c>
      <c r="C251" s="42" t="s">
        <v>338</v>
      </c>
      <c r="D251" s="43" t="s">
        <v>17</v>
      </c>
      <c r="E251" s="63" t="s">
        <v>306</v>
      </c>
      <c r="F251" s="43" t="s">
        <v>811</v>
      </c>
      <c r="G251" s="43" t="s">
        <v>340</v>
      </c>
      <c r="H251" s="86" t="s">
        <v>48</v>
      </c>
      <c r="I251" s="190">
        <v>3</v>
      </c>
      <c r="J251" s="43" t="s">
        <v>274</v>
      </c>
      <c r="K251" s="43" t="s">
        <v>56</v>
      </c>
      <c r="L251" s="91">
        <v>60</v>
      </c>
      <c r="M251" s="71">
        <v>28</v>
      </c>
      <c r="N251" s="72">
        <f t="shared" si="6"/>
        <v>88</v>
      </c>
      <c r="O251" s="73" t="str">
        <f t="shared" si="7"/>
        <v>III место</v>
      </c>
    </row>
    <row r="252" spans="1:15" s="56" customFormat="1" ht="24" customHeight="1">
      <c r="A252" s="37">
        <v>251</v>
      </c>
      <c r="B252" s="42" t="s">
        <v>378</v>
      </c>
      <c r="C252" s="42" t="s">
        <v>689</v>
      </c>
      <c r="D252" s="43" t="s">
        <v>17</v>
      </c>
      <c r="E252" s="63" t="s">
        <v>306</v>
      </c>
      <c r="F252" s="43" t="s">
        <v>410</v>
      </c>
      <c r="G252" s="43" t="s">
        <v>340</v>
      </c>
      <c r="H252" s="86" t="s">
        <v>48</v>
      </c>
      <c r="I252" s="190">
        <v>3</v>
      </c>
      <c r="J252" s="43" t="s">
        <v>274</v>
      </c>
      <c r="K252" s="43" t="s">
        <v>56</v>
      </c>
      <c r="L252" s="91">
        <v>60</v>
      </c>
      <c r="M252" s="71">
        <v>32</v>
      </c>
      <c r="N252" s="72">
        <f t="shared" si="6"/>
        <v>92</v>
      </c>
      <c r="O252" s="73" t="str">
        <f t="shared" si="7"/>
        <v>II место</v>
      </c>
    </row>
    <row r="253" spans="1:15" s="56" customFormat="1" ht="24" customHeight="1">
      <c r="A253" s="37">
        <v>252</v>
      </c>
      <c r="B253" s="42" t="s">
        <v>461</v>
      </c>
      <c r="C253" s="42" t="s">
        <v>812</v>
      </c>
      <c r="D253" s="43" t="s">
        <v>33</v>
      </c>
      <c r="E253" s="63" t="s">
        <v>306</v>
      </c>
      <c r="F253" s="43" t="s">
        <v>407</v>
      </c>
      <c r="G253" s="119" t="s">
        <v>340</v>
      </c>
      <c r="H253" s="119" t="s">
        <v>48</v>
      </c>
      <c r="I253" s="119">
        <v>3</v>
      </c>
      <c r="J253" s="119" t="s">
        <v>274</v>
      </c>
      <c r="K253" s="119" t="s">
        <v>56</v>
      </c>
      <c r="L253" s="91">
        <v>59</v>
      </c>
      <c r="M253" s="71">
        <v>32</v>
      </c>
      <c r="N253" s="72">
        <f t="shared" si="6"/>
        <v>91</v>
      </c>
      <c r="O253" s="73" t="str">
        <f t="shared" si="7"/>
        <v>II место</v>
      </c>
    </row>
    <row r="254" spans="1:15" s="56" customFormat="1" ht="24" customHeight="1">
      <c r="A254" s="37">
        <v>253</v>
      </c>
      <c r="B254" s="42" t="s">
        <v>522</v>
      </c>
      <c r="C254" s="42" t="s">
        <v>813</v>
      </c>
      <c r="D254" s="43" t="s">
        <v>33</v>
      </c>
      <c r="E254" s="63" t="s">
        <v>306</v>
      </c>
      <c r="F254" s="193" t="s">
        <v>410</v>
      </c>
      <c r="G254" s="119" t="s">
        <v>340</v>
      </c>
      <c r="H254" s="119" t="s">
        <v>48</v>
      </c>
      <c r="I254" s="119">
        <v>3</v>
      </c>
      <c r="J254" s="119" t="s">
        <v>274</v>
      </c>
      <c r="K254" s="119" t="s">
        <v>56</v>
      </c>
      <c r="L254" s="91">
        <v>60</v>
      </c>
      <c r="M254" s="71">
        <v>16</v>
      </c>
      <c r="N254" s="72">
        <f t="shared" si="6"/>
        <v>76</v>
      </c>
      <c r="O254" s="73" t="str">
        <f t="shared" si="7"/>
        <v>Без пласмана</v>
      </c>
    </row>
    <row r="255" spans="1:15" s="56" customFormat="1" ht="24" customHeight="1">
      <c r="A255" s="37">
        <v>254</v>
      </c>
      <c r="B255" s="42" t="s">
        <v>814</v>
      </c>
      <c r="C255" s="42" t="s">
        <v>815</v>
      </c>
      <c r="D255" s="43" t="s">
        <v>33</v>
      </c>
      <c r="E255" s="63" t="s">
        <v>816</v>
      </c>
      <c r="F255" s="63" t="s">
        <v>817</v>
      </c>
      <c r="G255" s="63" t="s">
        <v>818</v>
      </c>
      <c r="H255" s="63" t="s">
        <v>62</v>
      </c>
      <c r="I255" s="63" t="s">
        <v>662</v>
      </c>
      <c r="J255" s="63" t="s">
        <v>819</v>
      </c>
      <c r="K255" s="63" t="s">
        <v>62</v>
      </c>
      <c r="L255" s="91">
        <v>47</v>
      </c>
      <c r="M255" s="71">
        <v>30</v>
      </c>
      <c r="N255" s="72">
        <f t="shared" si="6"/>
        <v>77</v>
      </c>
      <c r="O255" s="73" t="str">
        <f t="shared" si="7"/>
        <v>Без пласмана</v>
      </c>
    </row>
    <row r="256" spans="1:15" s="56" customFormat="1" ht="24" customHeight="1">
      <c r="A256" s="37">
        <v>255</v>
      </c>
      <c r="B256" s="40" t="s">
        <v>439</v>
      </c>
      <c r="C256" s="40" t="s">
        <v>820</v>
      </c>
      <c r="D256" s="43" t="s">
        <v>17</v>
      </c>
      <c r="E256" s="63" t="s">
        <v>622</v>
      </c>
      <c r="F256" s="63" t="s">
        <v>821</v>
      </c>
      <c r="G256" s="63" t="s">
        <v>822</v>
      </c>
      <c r="H256" s="63" t="s">
        <v>99</v>
      </c>
      <c r="I256" s="63" t="s">
        <v>698</v>
      </c>
      <c r="J256" s="63" t="s">
        <v>101</v>
      </c>
      <c r="K256" s="63" t="s">
        <v>102</v>
      </c>
      <c r="L256" s="91">
        <v>60</v>
      </c>
      <c r="M256" s="71">
        <v>37</v>
      </c>
      <c r="N256" s="72">
        <f t="shared" si="6"/>
        <v>97</v>
      </c>
      <c r="O256" s="73" t="str">
        <f t="shared" si="7"/>
        <v>I место</v>
      </c>
    </row>
    <row r="257" spans="1:15" s="56" customFormat="1" ht="24" customHeight="1">
      <c r="A257" s="37">
        <v>256</v>
      </c>
      <c r="B257" s="42" t="s">
        <v>94</v>
      </c>
      <c r="C257" s="42" t="s">
        <v>823</v>
      </c>
      <c r="D257" s="43" t="s">
        <v>17</v>
      </c>
      <c r="E257" s="63" t="s">
        <v>622</v>
      </c>
      <c r="F257" s="63" t="s">
        <v>824</v>
      </c>
      <c r="G257" s="63" t="s">
        <v>825</v>
      </c>
      <c r="H257" s="63" t="s">
        <v>62</v>
      </c>
      <c r="I257" s="63" t="s">
        <v>662</v>
      </c>
      <c r="J257" s="63" t="s">
        <v>498</v>
      </c>
      <c r="K257" s="63" t="s">
        <v>499</v>
      </c>
      <c r="L257" s="91">
        <v>58</v>
      </c>
      <c r="M257" s="71">
        <v>29</v>
      </c>
      <c r="N257" s="72">
        <f t="shared" si="6"/>
        <v>87</v>
      </c>
      <c r="O257" s="73" t="str">
        <f t="shared" si="7"/>
        <v>III место</v>
      </c>
    </row>
    <row r="258" spans="1:15" s="56" customFormat="1" ht="24" customHeight="1">
      <c r="A258" s="37">
        <v>257</v>
      </c>
      <c r="B258" s="38" t="s">
        <v>748</v>
      </c>
      <c r="C258" s="38" t="s">
        <v>826</v>
      </c>
      <c r="D258" s="86" t="s">
        <v>33</v>
      </c>
      <c r="E258" s="63" t="s">
        <v>622</v>
      </c>
      <c r="F258" s="43" t="s">
        <v>827</v>
      </c>
      <c r="G258" s="86" t="s">
        <v>628</v>
      </c>
      <c r="H258" s="86" t="s">
        <v>138</v>
      </c>
      <c r="I258" s="86">
        <v>3</v>
      </c>
      <c r="J258" s="86" t="s">
        <v>139</v>
      </c>
      <c r="K258" s="86" t="s">
        <v>138</v>
      </c>
      <c r="L258" s="91">
        <v>58</v>
      </c>
      <c r="M258" s="71">
        <v>34</v>
      </c>
      <c r="N258" s="72">
        <f t="shared" ref="N258:N321" si="8">L258+M258</f>
        <v>92</v>
      </c>
      <c r="O258" s="73" t="str">
        <f t="shared" ref="O258:O321" si="9">IF(AND(N258&gt;=95,N258&lt;=100),"I место",IF(AND(N258&gt;=90,N258&lt;=94),"II место",IF(AND(N258&gt;=85,N258&lt;=89),"III место","Без пласмана")))</f>
        <v>II место</v>
      </c>
    </row>
    <row r="259" spans="1:15" s="56" customFormat="1" ht="24" customHeight="1">
      <c r="A259" s="37">
        <v>258</v>
      </c>
      <c r="B259" s="38" t="s">
        <v>580</v>
      </c>
      <c r="C259" s="38" t="s">
        <v>828</v>
      </c>
      <c r="D259" s="86" t="s">
        <v>17</v>
      </c>
      <c r="E259" s="63" t="s">
        <v>622</v>
      </c>
      <c r="F259" s="43" t="s">
        <v>829</v>
      </c>
      <c r="G259" s="86" t="s">
        <v>628</v>
      </c>
      <c r="H259" s="86" t="s">
        <v>138</v>
      </c>
      <c r="I259" s="86">
        <v>3</v>
      </c>
      <c r="J259" s="86" t="s">
        <v>139</v>
      </c>
      <c r="K259" s="86" t="s">
        <v>138</v>
      </c>
      <c r="L259" s="91">
        <v>60</v>
      </c>
      <c r="M259" s="71">
        <v>34</v>
      </c>
      <c r="N259" s="72">
        <f t="shared" si="8"/>
        <v>94</v>
      </c>
      <c r="O259" s="73" t="str">
        <f t="shared" si="9"/>
        <v>II место</v>
      </c>
    </row>
    <row r="260" spans="1:15" s="56" customFormat="1" ht="24" customHeight="1">
      <c r="A260" s="37">
        <v>259</v>
      </c>
      <c r="B260" s="42" t="s">
        <v>830</v>
      </c>
      <c r="C260" s="42" t="s">
        <v>831</v>
      </c>
      <c r="D260" s="86" t="s">
        <v>17</v>
      </c>
      <c r="E260" s="63" t="s">
        <v>622</v>
      </c>
      <c r="F260" s="43" t="s">
        <v>832</v>
      </c>
      <c r="G260" s="86" t="s">
        <v>833</v>
      </c>
      <c r="H260" s="86" t="s">
        <v>42</v>
      </c>
      <c r="I260" s="86">
        <v>3</v>
      </c>
      <c r="J260" s="86" t="s">
        <v>43</v>
      </c>
      <c r="K260" s="86" t="s">
        <v>42</v>
      </c>
      <c r="L260" s="91">
        <v>59</v>
      </c>
      <c r="M260" s="71">
        <v>26</v>
      </c>
      <c r="N260" s="72">
        <f t="shared" si="8"/>
        <v>85</v>
      </c>
      <c r="O260" s="73" t="str">
        <f t="shared" si="9"/>
        <v>III место</v>
      </c>
    </row>
    <row r="261" spans="1:15" s="176" customFormat="1" ht="24" customHeight="1">
      <c r="A261" s="37">
        <v>260</v>
      </c>
      <c r="B261" s="42" t="s">
        <v>82</v>
      </c>
      <c r="C261" s="42" t="s">
        <v>834</v>
      </c>
      <c r="D261" s="86" t="s">
        <v>17</v>
      </c>
      <c r="E261" s="63" t="s">
        <v>622</v>
      </c>
      <c r="F261" s="43" t="s">
        <v>835</v>
      </c>
      <c r="G261" s="86" t="s">
        <v>836</v>
      </c>
      <c r="H261" s="86" t="s">
        <v>42</v>
      </c>
      <c r="I261" s="86">
        <v>3</v>
      </c>
      <c r="J261" s="86" t="s">
        <v>182</v>
      </c>
      <c r="K261" s="86" t="s">
        <v>183</v>
      </c>
      <c r="L261" s="91">
        <v>58</v>
      </c>
      <c r="M261" s="71">
        <v>33</v>
      </c>
      <c r="N261" s="72">
        <f t="shared" si="8"/>
        <v>91</v>
      </c>
      <c r="O261" s="73" t="str">
        <f t="shared" si="9"/>
        <v>II место</v>
      </c>
    </row>
    <row r="262" spans="1:15" s="176" customFormat="1" ht="24" customHeight="1">
      <c r="A262" s="37">
        <v>261</v>
      </c>
      <c r="B262" s="42" t="s">
        <v>837</v>
      </c>
      <c r="C262" s="42" t="s">
        <v>478</v>
      </c>
      <c r="D262" s="86" t="s">
        <v>33</v>
      </c>
      <c r="E262" s="63" t="s">
        <v>622</v>
      </c>
      <c r="F262" s="43" t="s">
        <v>838</v>
      </c>
      <c r="G262" s="86" t="s">
        <v>839</v>
      </c>
      <c r="H262" s="86" t="s">
        <v>42</v>
      </c>
      <c r="I262" s="86">
        <v>3</v>
      </c>
      <c r="J262" s="86" t="s">
        <v>182</v>
      </c>
      <c r="K262" s="86" t="s">
        <v>183</v>
      </c>
      <c r="L262" s="91">
        <v>60</v>
      </c>
      <c r="M262" s="71">
        <v>30</v>
      </c>
      <c r="N262" s="72">
        <f t="shared" si="8"/>
        <v>90</v>
      </c>
      <c r="O262" s="73" t="str">
        <f t="shared" si="9"/>
        <v>II место</v>
      </c>
    </row>
    <row r="263" spans="1:15" s="176" customFormat="1" ht="24" customHeight="1">
      <c r="A263" s="37">
        <v>262</v>
      </c>
      <c r="B263" s="46" t="s">
        <v>161</v>
      </c>
      <c r="C263" s="42" t="s">
        <v>840</v>
      </c>
      <c r="D263" s="86" t="s">
        <v>17</v>
      </c>
      <c r="E263" s="63" t="s">
        <v>622</v>
      </c>
      <c r="F263" s="43" t="s">
        <v>841</v>
      </c>
      <c r="G263" s="43" t="s">
        <v>842</v>
      </c>
      <c r="H263" s="43" t="s">
        <v>215</v>
      </c>
      <c r="I263" s="43">
        <v>3</v>
      </c>
      <c r="J263" s="43" t="s">
        <v>695</v>
      </c>
      <c r="K263" s="43" t="s">
        <v>102</v>
      </c>
      <c r="L263" s="91">
        <v>60</v>
      </c>
      <c r="M263" s="71">
        <v>31</v>
      </c>
      <c r="N263" s="72">
        <f t="shared" si="8"/>
        <v>91</v>
      </c>
      <c r="O263" s="73" t="str">
        <f t="shared" si="9"/>
        <v>II место</v>
      </c>
    </row>
    <row r="264" spans="1:15" s="178" customFormat="1" ht="24" customHeight="1">
      <c r="A264" s="37">
        <v>263</v>
      </c>
      <c r="B264" s="42" t="s">
        <v>843</v>
      </c>
      <c r="C264" s="42" t="s">
        <v>844</v>
      </c>
      <c r="D264" s="86" t="s">
        <v>17</v>
      </c>
      <c r="E264" s="63" t="s">
        <v>622</v>
      </c>
      <c r="F264" s="43" t="s">
        <v>845</v>
      </c>
      <c r="G264" s="43" t="s">
        <v>846</v>
      </c>
      <c r="H264" s="43" t="s">
        <v>48</v>
      </c>
      <c r="I264" s="43">
        <v>3</v>
      </c>
      <c r="J264" s="43" t="s">
        <v>55</v>
      </c>
      <c r="K264" s="43" t="s">
        <v>56</v>
      </c>
      <c r="L264" s="91">
        <v>60</v>
      </c>
      <c r="M264" s="71">
        <v>34</v>
      </c>
      <c r="N264" s="72">
        <f t="shared" si="8"/>
        <v>94</v>
      </c>
      <c r="O264" s="73" t="str">
        <f t="shared" si="9"/>
        <v>II место</v>
      </c>
    </row>
    <row r="265" spans="1:15" s="176" customFormat="1" ht="24" customHeight="1">
      <c r="A265" s="37">
        <v>264</v>
      </c>
      <c r="B265" s="42" t="s">
        <v>153</v>
      </c>
      <c r="C265" s="42" t="s">
        <v>847</v>
      </c>
      <c r="D265" s="86" t="s">
        <v>17</v>
      </c>
      <c r="E265" s="63" t="s">
        <v>622</v>
      </c>
      <c r="F265" s="43" t="s">
        <v>848</v>
      </c>
      <c r="G265" s="43" t="s">
        <v>846</v>
      </c>
      <c r="H265" s="43" t="s">
        <v>48</v>
      </c>
      <c r="I265" s="43">
        <v>3</v>
      </c>
      <c r="J265" s="43" t="s">
        <v>849</v>
      </c>
      <c r="K265" s="43" t="s">
        <v>850</v>
      </c>
      <c r="L265" s="91">
        <v>60</v>
      </c>
      <c r="M265" s="71">
        <v>28</v>
      </c>
      <c r="N265" s="72">
        <f t="shared" si="8"/>
        <v>88</v>
      </c>
      <c r="O265" s="73" t="str">
        <f t="shared" si="9"/>
        <v>III место</v>
      </c>
    </row>
    <row r="266" spans="1:15" s="176" customFormat="1" ht="24" customHeight="1">
      <c r="A266" s="37">
        <v>265</v>
      </c>
      <c r="B266" s="42" t="s">
        <v>94</v>
      </c>
      <c r="C266" s="42" t="s">
        <v>851</v>
      </c>
      <c r="D266" s="86" t="s">
        <v>17</v>
      </c>
      <c r="E266" s="63" t="s">
        <v>622</v>
      </c>
      <c r="F266" s="43" t="s">
        <v>852</v>
      </c>
      <c r="G266" s="43" t="s">
        <v>632</v>
      </c>
      <c r="H266" s="43" t="s">
        <v>48</v>
      </c>
      <c r="I266" s="43">
        <v>3</v>
      </c>
      <c r="J266" s="43" t="s">
        <v>49</v>
      </c>
      <c r="K266" s="43" t="s">
        <v>50</v>
      </c>
      <c r="L266" s="91">
        <v>58</v>
      </c>
      <c r="M266" s="71">
        <v>18</v>
      </c>
      <c r="N266" s="72">
        <f t="shared" si="8"/>
        <v>76</v>
      </c>
      <c r="O266" s="73" t="str">
        <f t="shared" si="9"/>
        <v>Без пласмана</v>
      </c>
    </row>
    <row r="267" spans="1:15" s="176" customFormat="1" ht="24" customHeight="1">
      <c r="A267" s="37">
        <v>266</v>
      </c>
      <c r="B267" s="40" t="s">
        <v>277</v>
      </c>
      <c r="C267" s="40" t="s">
        <v>853</v>
      </c>
      <c r="D267" s="86" t="s">
        <v>17</v>
      </c>
      <c r="E267" s="63" t="s">
        <v>372</v>
      </c>
      <c r="F267" s="43" t="s">
        <v>854</v>
      </c>
      <c r="G267" s="43" t="s">
        <v>374</v>
      </c>
      <c r="H267" s="43" t="s">
        <v>99</v>
      </c>
      <c r="I267" s="43">
        <v>3</v>
      </c>
      <c r="J267" s="43" t="s">
        <v>101</v>
      </c>
      <c r="K267" s="43" t="s">
        <v>102</v>
      </c>
      <c r="L267" s="91">
        <v>57</v>
      </c>
      <c r="M267" s="71">
        <v>28</v>
      </c>
      <c r="N267" s="72">
        <f t="shared" si="8"/>
        <v>85</v>
      </c>
      <c r="O267" s="73" t="str">
        <f t="shared" si="9"/>
        <v>III место</v>
      </c>
    </row>
    <row r="268" spans="1:15" s="176" customFormat="1" ht="24" customHeight="1">
      <c r="A268" s="37">
        <v>267</v>
      </c>
      <c r="B268" s="38" t="s">
        <v>855</v>
      </c>
      <c r="C268" s="38" t="s">
        <v>659</v>
      </c>
      <c r="D268" s="86" t="s">
        <v>17</v>
      </c>
      <c r="E268" s="63" t="s">
        <v>372</v>
      </c>
      <c r="F268" s="43" t="s">
        <v>856</v>
      </c>
      <c r="G268" s="43" t="s">
        <v>377</v>
      </c>
      <c r="H268" s="43" t="s">
        <v>62</v>
      </c>
      <c r="I268" s="43" t="s">
        <v>662</v>
      </c>
      <c r="J268" s="43" t="s">
        <v>63</v>
      </c>
      <c r="K268" s="43" t="s">
        <v>62</v>
      </c>
      <c r="L268" s="91">
        <v>58</v>
      </c>
      <c r="M268" s="71">
        <v>36</v>
      </c>
      <c r="N268" s="72">
        <f t="shared" si="8"/>
        <v>94</v>
      </c>
      <c r="O268" s="73" t="str">
        <f t="shared" si="9"/>
        <v>II место</v>
      </c>
    </row>
    <row r="269" spans="1:15" s="176" customFormat="1" ht="24" customHeight="1">
      <c r="A269" s="37">
        <v>268</v>
      </c>
      <c r="B269" s="38" t="s">
        <v>857</v>
      </c>
      <c r="C269" s="40" t="s">
        <v>858</v>
      </c>
      <c r="D269" s="86" t="s">
        <v>33</v>
      </c>
      <c r="E269" s="63" t="s">
        <v>372</v>
      </c>
      <c r="F269" s="43" t="s">
        <v>859</v>
      </c>
      <c r="G269" s="43" t="s">
        <v>787</v>
      </c>
      <c r="H269" s="43" t="s">
        <v>138</v>
      </c>
      <c r="I269" s="43">
        <v>3</v>
      </c>
      <c r="J269" s="43" t="s">
        <v>139</v>
      </c>
      <c r="K269" s="43" t="s">
        <v>138</v>
      </c>
      <c r="L269" s="91">
        <v>58</v>
      </c>
      <c r="M269" s="71">
        <v>27</v>
      </c>
      <c r="N269" s="72">
        <f t="shared" si="8"/>
        <v>85</v>
      </c>
      <c r="O269" s="73" t="str">
        <f t="shared" si="9"/>
        <v>III место</v>
      </c>
    </row>
    <row r="270" spans="1:15" s="176" customFormat="1" ht="24" customHeight="1">
      <c r="A270" s="37">
        <v>269</v>
      </c>
      <c r="B270" s="38" t="s">
        <v>860</v>
      </c>
      <c r="C270" s="38" t="s">
        <v>226</v>
      </c>
      <c r="D270" s="86" t="s">
        <v>17</v>
      </c>
      <c r="E270" s="63" t="s">
        <v>389</v>
      </c>
      <c r="F270" s="43" t="s">
        <v>861</v>
      </c>
      <c r="G270" s="43" t="s">
        <v>862</v>
      </c>
      <c r="H270" s="43" t="s">
        <v>62</v>
      </c>
      <c r="I270" s="43" t="s">
        <v>662</v>
      </c>
      <c r="J270" s="43" t="s">
        <v>498</v>
      </c>
      <c r="K270" s="43" t="s">
        <v>499</v>
      </c>
      <c r="L270" s="91">
        <v>59</v>
      </c>
      <c r="M270" s="71">
        <v>17</v>
      </c>
      <c r="N270" s="72">
        <f t="shared" si="8"/>
        <v>76</v>
      </c>
      <c r="O270" s="73" t="str">
        <f t="shared" si="9"/>
        <v>Без пласмана</v>
      </c>
    </row>
    <row r="271" spans="1:15" s="176" customFormat="1" ht="24" customHeight="1">
      <c r="A271" s="37">
        <v>270</v>
      </c>
      <c r="B271" s="38" t="s">
        <v>522</v>
      </c>
      <c r="C271" s="38" t="s">
        <v>863</v>
      </c>
      <c r="D271" s="86" t="s">
        <v>33</v>
      </c>
      <c r="E271" s="63" t="s">
        <v>389</v>
      </c>
      <c r="F271" s="186" t="s">
        <v>864</v>
      </c>
      <c r="G271" s="86" t="s">
        <v>865</v>
      </c>
      <c r="H271" s="86" t="s">
        <v>107</v>
      </c>
      <c r="I271" s="86" t="s">
        <v>662</v>
      </c>
      <c r="J271" s="86" t="s">
        <v>489</v>
      </c>
      <c r="K271" s="86" t="s">
        <v>107</v>
      </c>
      <c r="L271" s="91">
        <v>55</v>
      </c>
      <c r="M271" s="71">
        <v>21</v>
      </c>
      <c r="N271" s="72">
        <f t="shared" si="8"/>
        <v>76</v>
      </c>
      <c r="O271" s="73" t="str">
        <f t="shared" si="9"/>
        <v>Без пласмана</v>
      </c>
    </row>
    <row r="272" spans="1:15" s="176" customFormat="1" ht="24" customHeight="1">
      <c r="A272" s="37">
        <v>271</v>
      </c>
      <c r="B272" s="42" t="s">
        <v>316</v>
      </c>
      <c r="C272" s="42" t="s">
        <v>866</v>
      </c>
      <c r="D272" s="63" t="s">
        <v>33</v>
      </c>
      <c r="E272" s="63" t="s">
        <v>389</v>
      </c>
      <c r="F272" s="40" t="s">
        <v>867</v>
      </c>
      <c r="G272" s="63" t="s">
        <v>404</v>
      </c>
      <c r="H272" s="63" t="s">
        <v>48</v>
      </c>
      <c r="I272" s="63">
        <v>3</v>
      </c>
      <c r="J272" s="63" t="s">
        <v>274</v>
      </c>
      <c r="K272" s="63" t="s">
        <v>56</v>
      </c>
      <c r="L272" s="91">
        <v>59</v>
      </c>
      <c r="M272" s="71">
        <v>33</v>
      </c>
      <c r="N272" s="72">
        <f t="shared" si="8"/>
        <v>92</v>
      </c>
      <c r="O272" s="73" t="str">
        <f t="shared" si="9"/>
        <v>II место</v>
      </c>
    </row>
    <row r="273" spans="1:15" s="176" customFormat="1" ht="24" customHeight="1">
      <c r="A273" s="37">
        <v>272</v>
      </c>
      <c r="B273" s="42" t="s">
        <v>522</v>
      </c>
      <c r="C273" s="42" t="s">
        <v>868</v>
      </c>
      <c r="D273" s="63" t="s">
        <v>33</v>
      </c>
      <c r="E273" s="63" t="s">
        <v>389</v>
      </c>
      <c r="F273" s="40" t="s">
        <v>869</v>
      </c>
      <c r="G273" s="63" t="s">
        <v>404</v>
      </c>
      <c r="H273" s="63" t="s">
        <v>48</v>
      </c>
      <c r="I273" s="63">
        <v>3</v>
      </c>
      <c r="J273" s="63" t="s">
        <v>274</v>
      </c>
      <c r="K273" s="63" t="s">
        <v>56</v>
      </c>
      <c r="L273" s="91">
        <v>58</v>
      </c>
      <c r="M273" s="71">
        <v>25</v>
      </c>
      <c r="N273" s="72">
        <f t="shared" si="8"/>
        <v>83</v>
      </c>
      <c r="O273" s="73" t="str">
        <f t="shared" si="9"/>
        <v>Без пласмана</v>
      </c>
    </row>
    <row r="274" spans="1:15" s="56" customFormat="1" ht="24" customHeight="1">
      <c r="A274" s="37">
        <v>273</v>
      </c>
      <c r="B274" s="46" t="s">
        <v>328</v>
      </c>
      <c r="C274" s="42" t="s">
        <v>653</v>
      </c>
      <c r="D274" s="63" t="s">
        <v>33</v>
      </c>
      <c r="E274" s="63" t="s">
        <v>654</v>
      </c>
      <c r="F274" s="63" t="s">
        <v>655</v>
      </c>
      <c r="G274" s="63" t="s">
        <v>656</v>
      </c>
      <c r="H274" s="63" t="s">
        <v>215</v>
      </c>
      <c r="I274" s="63">
        <v>3</v>
      </c>
      <c r="J274" s="63" t="s">
        <v>657</v>
      </c>
      <c r="K274" s="63" t="s">
        <v>499</v>
      </c>
      <c r="L274" s="91">
        <v>58</v>
      </c>
      <c r="M274" s="71">
        <v>22</v>
      </c>
      <c r="N274" s="72">
        <f t="shared" si="8"/>
        <v>80</v>
      </c>
      <c r="O274" s="73" t="str">
        <f t="shared" si="9"/>
        <v>Без пласмана</v>
      </c>
    </row>
    <row r="275" spans="1:15" s="176" customFormat="1" ht="24" customHeight="1">
      <c r="A275" s="37">
        <v>274</v>
      </c>
      <c r="B275" s="42" t="s">
        <v>870</v>
      </c>
      <c r="C275" s="42" t="s">
        <v>294</v>
      </c>
      <c r="D275" s="63" t="s">
        <v>33</v>
      </c>
      <c r="E275" s="43" t="s">
        <v>389</v>
      </c>
      <c r="F275" s="42" t="s">
        <v>867</v>
      </c>
      <c r="G275" s="43" t="s">
        <v>404</v>
      </c>
      <c r="H275" s="43" t="s">
        <v>48</v>
      </c>
      <c r="I275" s="43">
        <v>3</v>
      </c>
      <c r="J275" s="43" t="s">
        <v>274</v>
      </c>
      <c r="K275" s="43" t="s">
        <v>56</v>
      </c>
      <c r="L275" s="91">
        <v>59</v>
      </c>
      <c r="M275" s="71">
        <v>38</v>
      </c>
      <c r="N275" s="72">
        <f t="shared" si="8"/>
        <v>97</v>
      </c>
      <c r="O275" s="73" t="str">
        <f t="shared" si="9"/>
        <v>I место</v>
      </c>
    </row>
    <row r="276" spans="1:15" s="176" customFormat="1" ht="24" customHeight="1">
      <c r="A276" s="37">
        <v>275</v>
      </c>
      <c r="B276" s="40" t="s">
        <v>115</v>
      </c>
      <c r="C276" s="40" t="s">
        <v>871</v>
      </c>
      <c r="D276" s="119" t="s">
        <v>33</v>
      </c>
      <c r="E276" s="193" t="s">
        <v>413</v>
      </c>
      <c r="F276" s="197" t="s">
        <v>872</v>
      </c>
      <c r="G276" s="119" t="s">
        <v>873</v>
      </c>
      <c r="H276" s="119" t="s">
        <v>99</v>
      </c>
      <c r="I276" s="119">
        <v>3</v>
      </c>
      <c r="J276" s="119" t="s">
        <v>313</v>
      </c>
      <c r="K276" s="119" t="s">
        <v>102</v>
      </c>
      <c r="L276" s="91">
        <v>60</v>
      </c>
      <c r="M276" s="71">
        <v>23</v>
      </c>
      <c r="N276" s="72">
        <f t="shared" si="8"/>
        <v>83</v>
      </c>
      <c r="O276" s="73" t="str">
        <f t="shared" si="9"/>
        <v>Без пласмана</v>
      </c>
    </row>
    <row r="277" spans="1:15" s="176" customFormat="1" ht="24" customHeight="1">
      <c r="A277" s="37">
        <v>276</v>
      </c>
      <c r="B277" s="42" t="s">
        <v>874</v>
      </c>
      <c r="C277" s="42" t="s">
        <v>875</v>
      </c>
      <c r="D277" s="119" t="s">
        <v>17</v>
      </c>
      <c r="E277" s="193" t="s">
        <v>413</v>
      </c>
      <c r="F277" s="286" t="s">
        <v>876</v>
      </c>
      <c r="G277" s="119" t="s">
        <v>877</v>
      </c>
      <c r="H277" s="119" t="s">
        <v>62</v>
      </c>
      <c r="I277" s="191" t="s">
        <v>662</v>
      </c>
      <c r="J277" s="119" t="s">
        <v>878</v>
      </c>
      <c r="K277" s="119" t="s">
        <v>102</v>
      </c>
      <c r="L277" s="91">
        <v>60</v>
      </c>
      <c r="M277" s="71">
        <v>40</v>
      </c>
      <c r="N277" s="72">
        <f t="shared" si="8"/>
        <v>100</v>
      </c>
      <c r="O277" s="73" t="str">
        <f t="shared" si="9"/>
        <v>I место</v>
      </c>
    </row>
    <row r="278" spans="1:15" s="176" customFormat="1" ht="24" customHeight="1">
      <c r="A278" s="37">
        <v>277</v>
      </c>
      <c r="B278" s="42" t="s">
        <v>879</v>
      </c>
      <c r="C278" s="42" t="s">
        <v>880</v>
      </c>
      <c r="D278" s="43" t="s">
        <v>17</v>
      </c>
      <c r="E278" s="43" t="s">
        <v>413</v>
      </c>
      <c r="F278" s="42" t="s">
        <v>881</v>
      </c>
      <c r="G278" s="43" t="s">
        <v>882</v>
      </c>
      <c r="H278" s="43" t="s">
        <v>21</v>
      </c>
      <c r="I278" s="43">
        <v>3</v>
      </c>
      <c r="J278" s="43" t="s">
        <v>22</v>
      </c>
      <c r="K278" s="43" t="s">
        <v>93</v>
      </c>
      <c r="L278" s="91">
        <v>60</v>
      </c>
      <c r="M278" s="71">
        <v>35</v>
      </c>
      <c r="N278" s="72">
        <f t="shared" si="8"/>
        <v>95</v>
      </c>
      <c r="O278" s="73" t="str">
        <f t="shared" si="9"/>
        <v>I место</v>
      </c>
    </row>
    <row r="279" spans="1:15" s="176" customFormat="1" ht="24" customHeight="1">
      <c r="A279" s="37">
        <v>278</v>
      </c>
      <c r="B279" s="40" t="s">
        <v>71</v>
      </c>
      <c r="C279" s="42" t="s">
        <v>812</v>
      </c>
      <c r="D279" s="43" t="s">
        <v>17</v>
      </c>
      <c r="E279" s="43" t="s">
        <v>413</v>
      </c>
      <c r="F279" s="42" t="s">
        <v>883</v>
      </c>
      <c r="G279" s="43" t="s">
        <v>884</v>
      </c>
      <c r="H279" s="43" t="s">
        <v>122</v>
      </c>
      <c r="I279" s="43" t="s">
        <v>662</v>
      </c>
      <c r="J279" s="43" t="s">
        <v>617</v>
      </c>
      <c r="K279" s="43" t="s">
        <v>122</v>
      </c>
      <c r="L279" s="91">
        <v>60</v>
      </c>
      <c r="M279" s="71">
        <v>31</v>
      </c>
      <c r="N279" s="72">
        <f t="shared" si="8"/>
        <v>91</v>
      </c>
      <c r="O279" s="73" t="str">
        <f t="shared" si="9"/>
        <v>II место</v>
      </c>
    </row>
    <row r="280" spans="1:15" s="176" customFormat="1" ht="24" customHeight="1">
      <c r="A280" s="37">
        <v>279</v>
      </c>
      <c r="B280" s="38" t="s">
        <v>490</v>
      </c>
      <c r="C280" s="38" t="s">
        <v>104</v>
      </c>
      <c r="D280" s="43" t="s">
        <v>17</v>
      </c>
      <c r="E280" s="43" t="s">
        <v>413</v>
      </c>
      <c r="F280" s="42" t="s">
        <v>885</v>
      </c>
      <c r="G280" s="43" t="s">
        <v>886</v>
      </c>
      <c r="H280" s="43" t="s">
        <v>138</v>
      </c>
      <c r="I280" s="43">
        <v>3</v>
      </c>
      <c r="J280" s="43" t="s">
        <v>460</v>
      </c>
      <c r="K280" s="43" t="s">
        <v>138</v>
      </c>
      <c r="L280" s="91">
        <v>60</v>
      </c>
      <c r="M280" s="71">
        <v>40</v>
      </c>
      <c r="N280" s="72">
        <f t="shared" si="8"/>
        <v>100</v>
      </c>
      <c r="O280" s="73" t="str">
        <f t="shared" si="9"/>
        <v>I место</v>
      </c>
    </row>
    <row r="281" spans="1:15" s="176" customFormat="1" ht="24" customHeight="1">
      <c r="A281" s="37">
        <v>280</v>
      </c>
      <c r="B281" s="42" t="s">
        <v>36</v>
      </c>
      <c r="C281" s="42" t="s">
        <v>83</v>
      </c>
      <c r="D281" s="43" t="s">
        <v>17</v>
      </c>
      <c r="E281" s="43" t="s">
        <v>413</v>
      </c>
      <c r="F281" s="42" t="s">
        <v>887</v>
      </c>
      <c r="G281" s="43" t="s">
        <v>888</v>
      </c>
      <c r="H281" s="43" t="s">
        <v>42</v>
      </c>
      <c r="I281" s="43">
        <v>3</v>
      </c>
      <c r="J281" s="43" t="s">
        <v>176</v>
      </c>
      <c r="K281" s="43" t="s">
        <v>177</v>
      </c>
      <c r="L281" s="91">
        <v>60</v>
      </c>
      <c r="M281" s="71">
        <v>40</v>
      </c>
      <c r="N281" s="72">
        <f t="shared" si="8"/>
        <v>100</v>
      </c>
      <c r="O281" s="73" t="str">
        <f t="shared" si="9"/>
        <v>I место</v>
      </c>
    </row>
    <row r="282" spans="1:15" s="176" customFormat="1" ht="24" customHeight="1">
      <c r="A282" s="37">
        <v>281</v>
      </c>
      <c r="B282" s="42" t="s">
        <v>71</v>
      </c>
      <c r="C282" s="42" t="s">
        <v>889</v>
      </c>
      <c r="D282" s="43" t="s">
        <v>17</v>
      </c>
      <c r="E282" s="43" t="s">
        <v>413</v>
      </c>
      <c r="F282" s="42" t="s">
        <v>890</v>
      </c>
      <c r="G282" s="43" t="s">
        <v>442</v>
      </c>
      <c r="H282" s="43" t="s">
        <v>48</v>
      </c>
      <c r="I282" s="43">
        <v>3</v>
      </c>
      <c r="J282" s="43" t="s">
        <v>274</v>
      </c>
      <c r="K282" s="43" t="s">
        <v>56</v>
      </c>
      <c r="L282" s="91">
        <v>60</v>
      </c>
      <c r="M282" s="71">
        <v>40</v>
      </c>
      <c r="N282" s="72">
        <f t="shared" si="8"/>
        <v>100</v>
      </c>
      <c r="O282" s="73" t="str">
        <f t="shared" si="9"/>
        <v>I место</v>
      </c>
    </row>
    <row r="283" spans="1:15" s="176" customFormat="1" ht="24" customHeight="1">
      <c r="A283" s="37">
        <v>282</v>
      </c>
      <c r="B283" s="46" t="s">
        <v>891</v>
      </c>
      <c r="C283" s="42" t="s">
        <v>828</v>
      </c>
      <c r="D283" s="86" t="s">
        <v>17</v>
      </c>
      <c r="E283" s="63" t="s">
        <v>892</v>
      </c>
      <c r="F283" s="42" t="s">
        <v>893</v>
      </c>
      <c r="G283" s="86" t="s">
        <v>894</v>
      </c>
      <c r="H283" s="86" t="s">
        <v>215</v>
      </c>
      <c r="I283" s="86">
        <v>4</v>
      </c>
      <c r="J283" s="43" t="s">
        <v>895</v>
      </c>
      <c r="K283" s="63" t="s">
        <v>102</v>
      </c>
      <c r="L283" s="91">
        <v>60</v>
      </c>
      <c r="M283" s="71">
        <v>32.5</v>
      </c>
      <c r="N283" s="72">
        <f t="shared" si="8"/>
        <v>92.5</v>
      </c>
      <c r="O283" s="73" t="str">
        <f t="shared" si="9"/>
        <v>II место</v>
      </c>
    </row>
    <row r="284" spans="1:15" s="176" customFormat="1" ht="24" customHeight="1">
      <c r="A284" s="37">
        <v>283</v>
      </c>
      <c r="B284" s="42" t="s">
        <v>51</v>
      </c>
      <c r="C284" s="42" t="s">
        <v>52</v>
      </c>
      <c r="D284" s="86" t="s">
        <v>17</v>
      </c>
      <c r="E284" s="63" t="s">
        <v>18</v>
      </c>
      <c r="F284" s="188" t="s">
        <v>53</v>
      </c>
      <c r="G284" s="86" t="s">
        <v>54</v>
      </c>
      <c r="H284" s="86" t="s">
        <v>48</v>
      </c>
      <c r="I284" s="86">
        <v>4</v>
      </c>
      <c r="J284" s="86" t="s">
        <v>55</v>
      </c>
      <c r="K284" s="86" t="s">
        <v>56</v>
      </c>
      <c r="L284" s="91">
        <v>46</v>
      </c>
      <c r="M284" s="71">
        <v>40</v>
      </c>
      <c r="N284" s="72">
        <f t="shared" si="8"/>
        <v>86</v>
      </c>
      <c r="O284" s="73" t="str">
        <f t="shared" si="9"/>
        <v>III место</v>
      </c>
    </row>
    <row r="285" spans="1:15" s="176" customFormat="1" ht="24" customHeight="1">
      <c r="A285" s="37">
        <v>284</v>
      </c>
      <c r="B285" s="38" t="s">
        <v>718</v>
      </c>
      <c r="C285" s="38" t="s">
        <v>896</v>
      </c>
      <c r="D285" s="86" t="s">
        <v>17</v>
      </c>
      <c r="E285" s="63" t="s">
        <v>18</v>
      </c>
      <c r="F285" s="42" t="s">
        <v>897</v>
      </c>
      <c r="G285" s="86" t="s">
        <v>898</v>
      </c>
      <c r="H285" s="86" t="s">
        <v>62</v>
      </c>
      <c r="I285" s="86" t="s">
        <v>899</v>
      </c>
      <c r="J285" s="86" t="s">
        <v>900</v>
      </c>
      <c r="K285" s="86" t="s">
        <v>499</v>
      </c>
      <c r="L285" s="91">
        <v>60</v>
      </c>
      <c r="M285" s="71">
        <v>28</v>
      </c>
      <c r="N285" s="72">
        <f t="shared" si="8"/>
        <v>88</v>
      </c>
      <c r="O285" s="73" t="str">
        <f t="shared" si="9"/>
        <v>III место</v>
      </c>
    </row>
    <row r="286" spans="1:15" s="176" customFormat="1" ht="24" customHeight="1">
      <c r="A286" s="37">
        <v>285</v>
      </c>
      <c r="B286" s="38" t="s">
        <v>901</v>
      </c>
      <c r="C286" s="38" t="s">
        <v>902</v>
      </c>
      <c r="D286" s="86" t="s">
        <v>17</v>
      </c>
      <c r="E286" s="63" t="s">
        <v>18</v>
      </c>
      <c r="F286" s="42" t="s">
        <v>903</v>
      </c>
      <c r="G286" s="86" t="s">
        <v>898</v>
      </c>
      <c r="H286" s="86" t="s">
        <v>62</v>
      </c>
      <c r="I286" s="86" t="s">
        <v>899</v>
      </c>
      <c r="J286" s="86" t="s">
        <v>900</v>
      </c>
      <c r="K286" s="86" t="s">
        <v>499</v>
      </c>
      <c r="L286" s="91">
        <v>59</v>
      </c>
      <c r="M286" s="71">
        <v>26.5</v>
      </c>
      <c r="N286" s="72">
        <f t="shared" si="8"/>
        <v>85.5</v>
      </c>
      <c r="O286" s="73" t="str">
        <f t="shared" si="9"/>
        <v>III место</v>
      </c>
    </row>
    <row r="287" spans="1:15" s="176" customFormat="1" ht="24" customHeight="1">
      <c r="A287" s="37">
        <v>286</v>
      </c>
      <c r="B287" s="38" t="s">
        <v>126</v>
      </c>
      <c r="C287" s="38" t="s">
        <v>904</v>
      </c>
      <c r="D287" s="86" t="s">
        <v>33</v>
      </c>
      <c r="E287" s="63" t="s">
        <v>18</v>
      </c>
      <c r="F287" s="43" t="s">
        <v>905</v>
      </c>
      <c r="G287" s="86" t="s">
        <v>906</v>
      </c>
      <c r="H287" s="86" t="s">
        <v>107</v>
      </c>
      <c r="I287" s="86" t="s">
        <v>899</v>
      </c>
      <c r="J287" s="86" t="s">
        <v>428</v>
      </c>
      <c r="K287" s="86" t="s">
        <v>107</v>
      </c>
      <c r="L287" s="91">
        <v>58</v>
      </c>
      <c r="M287" s="71">
        <v>39</v>
      </c>
      <c r="N287" s="72">
        <f t="shared" si="8"/>
        <v>97</v>
      </c>
      <c r="O287" s="73" t="str">
        <f t="shared" si="9"/>
        <v>I место</v>
      </c>
    </row>
    <row r="288" spans="1:15" s="177" customFormat="1" ht="24" customHeight="1">
      <c r="A288" s="37">
        <v>287</v>
      </c>
      <c r="B288" s="46" t="s">
        <v>907</v>
      </c>
      <c r="C288" s="42" t="s">
        <v>908</v>
      </c>
      <c r="D288" s="86" t="s">
        <v>17</v>
      </c>
      <c r="E288" s="63" t="s">
        <v>18</v>
      </c>
      <c r="F288" s="43" t="s">
        <v>909</v>
      </c>
      <c r="G288" s="43" t="s">
        <v>910</v>
      </c>
      <c r="H288" s="43" t="s">
        <v>215</v>
      </c>
      <c r="I288" s="43">
        <v>4</v>
      </c>
      <c r="J288" s="43" t="s">
        <v>878</v>
      </c>
      <c r="K288" s="43" t="s">
        <v>102</v>
      </c>
      <c r="L288" s="91">
        <v>60</v>
      </c>
      <c r="M288" s="71">
        <v>26</v>
      </c>
      <c r="N288" s="72">
        <f t="shared" si="8"/>
        <v>86</v>
      </c>
      <c r="O288" s="73" t="str">
        <f t="shared" si="9"/>
        <v>III место</v>
      </c>
    </row>
    <row r="289" spans="1:15" s="177" customFormat="1" ht="24" customHeight="1">
      <c r="A289" s="37">
        <v>288</v>
      </c>
      <c r="B289" s="46" t="s">
        <v>568</v>
      </c>
      <c r="C289" s="42" t="s">
        <v>911</v>
      </c>
      <c r="D289" s="86" t="s">
        <v>33</v>
      </c>
      <c r="E289" s="63" t="s">
        <v>18</v>
      </c>
      <c r="F289" s="186" t="s">
        <v>912</v>
      </c>
      <c r="G289" s="86" t="s">
        <v>913</v>
      </c>
      <c r="H289" s="86" t="s">
        <v>215</v>
      </c>
      <c r="I289" s="86">
        <v>4</v>
      </c>
      <c r="J289" s="86" t="s">
        <v>683</v>
      </c>
      <c r="K289" s="86" t="s">
        <v>102</v>
      </c>
      <c r="L289" s="91">
        <v>60</v>
      </c>
      <c r="M289" s="71">
        <v>32</v>
      </c>
      <c r="N289" s="72">
        <f t="shared" si="8"/>
        <v>92</v>
      </c>
      <c r="O289" s="73" t="str">
        <f t="shared" si="9"/>
        <v>II место</v>
      </c>
    </row>
    <row r="290" spans="1:15" s="177" customFormat="1" ht="24" customHeight="1">
      <c r="A290" s="37">
        <v>289</v>
      </c>
      <c r="B290" s="42" t="s">
        <v>914</v>
      </c>
      <c r="C290" s="42" t="s">
        <v>812</v>
      </c>
      <c r="D290" s="86" t="s">
        <v>17</v>
      </c>
      <c r="E290" s="63" t="s">
        <v>96</v>
      </c>
      <c r="F290" s="186" t="s">
        <v>915</v>
      </c>
      <c r="G290" s="86" t="s">
        <v>129</v>
      </c>
      <c r="H290" s="86" t="s">
        <v>122</v>
      </c>
      <c r="I290" s="86" t="s">
        <v>899</v>
      </c>
      <c r="J290" s="192" t="s">
        <v>130</v>
      </c>
      <c r="K290" s="86" t="s">
        <v>122</v>
      </c>
      <c r="L290" s="91">
        <v>41</v>
      </c>
      <c r="M290" s="71">
        <v>34</v>
      </c>
      <c r="N290" s="72">
        <f t="shared" si="8"/>
        <v>75</v>
      </c>
      <c r="O290" s="73" t="str">
        <f t="shared" si="9"/>
        <v>Без пласмана</v>
      </c>
    </row>
    <row r="291" spans="1:15" s="177" customFormat="1" ht="24" customHeight="1">
      <c r="A291" s="37">
        <v>290</v>
      </c>
      <c r="B291" s="38" t="s">
        <v>580</v>
      </c>
      <c r="C291" s="38" t="s">
        <v>58</v>
      </c>
      <c r="D291" s="86" t="s">
        <v>17</v>
      </c>
      <c r="E291" s="63" t="s">
        <v>96</v>
      </c>
      <c r="F291" s="43" t="s">
        <v>916</v>
      </c>
      <c r="G291" s="86" t="s">
        <v>917</v>
      </c>
      <c r="H291" s="86" t="s">
        <v>138</v>
      </c>
      <c r="I291" s="86">
        <v>4</v>
      </c>
      <c r="J291" s="86" t="s">
        <v>918</v>
      </c>
      <c r="K291" s="86" t="s">
        <v>150</v>
      </c>
      <c r="L291" s="91">
        <v>54</v>
      </c>
      <c r="M291" s="71">
        <v>30</v>
      </c>
      <c r="N291" s="72">
        <f t="shared" si="8"/>
        <v>84</v>
      </c>
      <c r="O291" s="73" t="str">
        <f t="shared" si="9"/>
        <v>Без пласмана</v>
      </c>
    </row>
    <row r="292" spans="1:15" s="177" customFormat="1" ht="24" customHeight="1">
      <c r="A292" s="37">
        <v>291</v>
      </c>
      <c r="B292" s="42" t="s">
        <v>919</v>
      </c>
      <c r="C292" s="42" t="s">
        <v>500</v>
      </c>
      <c r="D292" s="86" t="s">
        <v>33</v>
      </c>
      <c r="E292" s="63" t="s">
        <v>96</v>
      </c>
      <c r="F292" s="43" t="s">
        <v>920</v>
      </c>
      <c r="G292" s="86" t="s">
        <v>152</v>
      </c>
      <c r="H292" s="86" t="s">
        <v>42</v>
      </c>
      <c r="I292" s="86">
        <v>4</v>
      </c>
      <c r="J292" s="86" t="s">
        <v>43</v>
      </c>
      <c r="K292" s="86" t="s">
        <v>42</v>
      </c>
      <c r="L292" s="91">
        <v>59</v>
      </c>
      <c r="M292" s="71">
        <v>35</v>
      </c>
      <c r="N292" s="72">
        <f t="shared" si="8"/>
        <v>94</v>
      </c>
      <c r="O292" s="73" t="str">
        <f t="shared" si="9"/>
        <v>II место</v>
      </c>
    </row>
    <row r="293" spans="1:15" s="176" customFormat="1" ht="24" customHeight="1">
      <c r="A293" s="37">
        <v>292</v>
      </c>
      <c r="B293" s="42" t="s">
        <v>277</v>
      </c>
      <c r="C293" s="42" t="s">
        <v>921</v>
      </c>
      <c r="D293" s="86" t="s">
        <v>17</v>
      </c>
      <c r="E293" s="63" t="s">
        <v>96</v>
      </c>
      <c r="F293" s="43" t="s">
        <v>922</v>
      </c>
      <c r="G293" s="43" t="s">
        <v>923</v>
      </c>
      <c r="H293" s="86" t="s">
        <v>42</v>
      </c>
      <c r="I293" s="43">
        <v>4</v>
      </c>
      <c r="J293" s="43" t="s">
        <v>182</v>
      </c>
      <c r="K293" s="43" t="s">
        <v>183</v>
      </c>
      <c r="L293" s="91">
        <v>53</v>
      </c>
      <c r="M293" s="71">
        <v>35</v>
      </c>
      <c r="N293" s="72">
        <f t="shared" si="8"/>
        <v>88</v>
      </c>
      <c r="O293" s="73" t="str">
        <f t="shared" si="9"/>
        <v>III место</v>
      </c>
    </row>
    <row r="294" spans="1:15" s="176" customFormat="1" ht="24" customHeight="1">
      <c r="A294" s="37">
        <v>293</v>
      </c>
      <c r="B294" s="42" t="s">
        <v>15</v>
      </c>
      <c r="C294" s="42" t="s">
        <v>39</v>
      </c>
      <c r="D294" s="86" t="s">
        <v>17</v>
      </c>
      <c r="E294" s="63" t="s">
        <v>96</v>
      </c>
      <c r="F294" s="42" t="s">
        <v>1109</v>
      </c>
      <c r="G294" s="42" t="s">
        <v>1110</v>
      </c>
      <c r="H294" s="86" t="s">
        <v>42</v>
      </c>
      <c r="I294" s="43">
        <v>4</v>
      </c>
      <c r="J294" s="43" t="s">
        <v>182</v>
      </c>
      <c r="K294" s="43" t="s">
        <v>183</v>
      </c>
      <c r="L294" s="91">
        <v>41</v>
      </c>
      <c r="M294" s="71">
        <v>33</v>
      </c>
      <c r="N294" s="72">
        <f t="shared" si="8"/>
        <v>74</v>
      </c>
      <c r="O294" s="73" t="str">
        <f t="shared" si="9"/>
        <v>Без пласмана</v>
      </c>
    </row>
    <row r="295" spans="1:15" s="176" customFormat="1" ht="24" customHeight="1">
      <c r="A295" s="37">
        <v>294</v>
      </c>
      <c r="B295" s="42" t="s">
        <v>924</v>
      </c>
      <c r="C295" s="42" t="s">
        <v>925</v>
      </c>
      <c r="D295" s="119" t="s">
        <v>17</v>
      </c>
      <c r="E295" s="193" t="s">
        <v>96</v>
      </c>
      <c r="F295" s="63" t="s">
        <v>926</v>
      </c>
      <c r="G295" s="63" t="s">
        <v>193</v>
      </c>
      <c r="H295" s="63" t="s">
        <v>48</v>
      </c>
      <c r="I295" s="63">
        <v>4</v>
      </c>
      <c r="J295" s="63" t="s">
        <v>274</v>
      </c>
      <c r="K295" s="63" t="s">
        <v>56</v>
      </c>
      <c r="L295" s="91">
        <v>41</v>
      </c>
      <c r="M295" s="71">
        <v>34.5</v>
      </c>
      <c r="N295" s="72">
        <f t="shared" si="8"/>
        <v>75.5</v>
      </c>
      <c r="O295" s="73" t="str">
        <f t="shared" si="9"/>
        <v>Без пласмана</v>
      </c>
    </row>
    <row r="296" spans="1:15" s="176" customFormat="1" ht="24" customHeight="1">
      <c r="A296" s="37">
        <v>295</v>
      </c>
      <c r="B296" s="38" t="s">
        <v>204</v>
      </c>
      <c r="C296" s="38" t="s">
        <v>713</v>
      </c>
      <c r="D296" s="86" t="s">
        <v>33</v>
      </c>
      <c r="E296" s="63" t="s">
        <v>230</v>
      </c>
      <c r="F296" s="63" t="s">
        <v>739</v>
      </c>
      <c r="G296" s="63" t="s">
        <v>220</v>
      </c>
      <c r="H296" s="63" t="s">
        <v>99</v>
      </c>
      <c r="I296" s="63">
        <v>4</v>
      </c>
      <c r="J296" s="63" t="s">
        <v>611</v>
      </c>
      <c r="K296" s="63" t="s">
        <v>102</v>
      </c>
      <c r="L296" s="91">
        <v>59</v>
      </c>
      <c r="M296" s="71">
        <v>28</v>
      </c>
      <c r="N296" s="72">
        <f t="shared" si="8"/>
        <v>87</v>
      </c>
      <c r="O296" s="73" t="str">
        <f t="shared" si="9"/>
        <v>III место</v>
      </c>
    </row>
    <row r="297" spans="1:15" s="176" customFormat="1" ht="24" customHeight="1">
      <c r="A297" s="37">
        <v>296</v>
      </c>
      <c r="B297" s="38" t="s">
        <v>44</v>
      </c>
      <c r="C297" s="38" t="s">
        <v>927</v>
      </c>
      <c r="D297" s="86"/>
      <c r="E297" s="63" t="s">
        <v>230</v>
      </c>
      <c r="F297" s="63" t="s">
        <v>928</v>
      </c>
      <c r="G297" s="43" t="s">
        <v>220</v>
      </c>
      <c r="H297" s="43" t="s">
        <v>99</v>
      </c>
      <c r="I297" s="43">
        <v>4</v>
      </c>
      <c r="J297" s="43" t="s">
        <v>424</v>
      </c>
      <c r="K297" s="43" t="s">
        <v>102</v>
      </c>
      <c r="L297" s="91">
        <v>50</v>
      </c>
      <c r="M297" s="71">
        <v>38</v>
      </c>
      <c r="N297" s="72">
        <f t="shared" si="8"/>
        <v>88</v>
      </c>
      <c r="O297" s="73" t="str">
        <f t="shared" si="9"/>
        <v>III место</v>
      </c>
    </row>
    <row r="298" spans="1:15" s="176" customFormat="1" ht="24" customHeight="1">
      <c r="A298" s="37">
        <v>297</v>
      </c>
      <c r="B298" s="42" t="s">
        <v>572</v>
      </c>
      <c r="C298" s="42" t="s">
        <v>294</v>
      </c>
      <c r="D298" s="86" t="s">
        <v>33</v>
      </c>
      <c r="E298" s="63" t="s">
        <v>230</v>
      </c>
      <c r="F298" s="43" t="s">
        <v>929</v>
      </c>
      <c r="G298" s="43" t="s">
        <v>930</v>
      </c>
      <c r="H298" s="43" t="s">
        <v>122</v>
      </c>
      <c r="I298" s="43" t="s">
        <v>899</v>
      </c>
      <c r="J298" s="43" t="s">
        <v>931</v>
      </c>
      <c r="K298" s="43" t="s">
        <v>122</v>
      </c>
      <c r="L298" s="91">
        <v>58</v>
      </c>
      <c r="M298" s="71">
        <v>40</v>
      </c>
      <c r="N298" s="72">
        <f t="shared" si="8"/>
        <v>98</v>
      </c>
      <c r="O298" s="73" t="str">
        <f t="shared" si="9"/>
        <v>I место</v>
      </c>
    </row>
    <row r="299" spans="1:15" s="56" customFormat="1" ht="24" customHeight="1">
      <c r="A299" s="37">
        <v>298</v>
      </c>
      <c r="B299" s="38" t="s">
        <v>164</v>
      </c>
      <c r="C299" s="38" t="s">
        <v>932</v>
      </c>
      <c r="D299" s="86" t="s">
        <v>17</v>
      </c>
      <c r="E299" s="63" t="s">
        <v>230</v>
      </c>
      <c r="F299" s="42" t="s">
        <v>933</v>
      </c>
      <c r="G299" s="43" t="s">
        <v>754</v>
      </c>
      <c r="H299" s="43" t="s">
        <v>138</v>
      </c>
      <c r="I299" s="43" t="s">
        <v>899</v>
      </c>
      <c r="J299" s="43" t="s">
        <v>139</v>
      </c>
      <c r="K299" s="43" t="s">
        <v>138</v>
      </c>
      <c r="L299" s="91">
        <v>57</v>
      </c>
      <c r="M299" s="71">
        <v>38</v>
      </c>
      <c r="N299" s="72">
        <f t="shared" si="8"/>
        <v>95</v>
      </c>
      <c r="O299" s="73" t="str">
        <f t="shared" si="9"/>
        <v>I место</v>
      </c>
    </row>
    <row r="300" spans="1:15" s="182" customFormat="1" ht="24" customHeight="1">
      <c r="A300" s="37">
        <v>299</v>
      </c>
      <c r="B300" s="42" t="s">
        <v>934</v>
      </c>
      <c r="C300" s="42" t="s">
        <v>78</v>
      </c>
      <c r="D300" s="86" t="s">
        <v>33</v>
      </c>
      <c r="E300" s="63" t="s">
        <v>230</v>
      </c>
      <c r="F300" s="42" t="s">
        <v>935</v>
      </c>
      <c r="G300" s="43" t="s">
        <v>936</v>
      </c>
      <c r="H300" s="43" t="s">
        <v>42</v>
      </c>
      <c r="I300" s="43">
        <v>4</v>
      </c>
      <c r="J300" s="43" t="s">
        <v>159</v>
      </c>
      <c r="K300" s="43" t="s">
        <v>171</v>
      </c>
      <c r="L300" s="91">
        <v>0</v>
      </c>
      <c r="M300" s="71">
        <v>0</v>
      </c>
      <c r="N300" s="72">
        <f t="shared" si="8"/>
        <v>0</v>
      </c>
      <c r="O300" s="73" t="str">
        <f t="shared" si="9"/>
        <v>Без пласмана</v>
      </c>
    </row>
    <row r="301" spans="1:15" s="56" customFormat="1" ht="24" customHeight="1">
      <c r="A301" s="37">
        <v>300</v>
      </c>
      <c r="B301" s="42" t="s">
        <v>748</v>
      </c>
      <c r="C301" s="42" t="s">
        <v>937</v>
      </c>
      <c r="D301" s="86" t="s">
        <v>33</v>
      </c>
      <c r="E301" s="63" t="s">
        <v>230</v>
      </c>
      <c r="F301" s="42" t="s">
        <v>938</v>
      </c>
      <c r="G301" s="43" t="s">
        <v>936</v>
      </c>
      <c r="H301" s="43" t="s">
        <v>42</v>
      </c>
      <c r="I301" s="43">
        <v>4</v>
      </c>
      <c r="J301" s="43" t="s">
        <v>159</v>
      </c>
      <c r="K301" s="43" t="s">
        <v>171</v>
      </c>
      <c r="L301" s="91">
        <v>53</v>
      </c>
      <c r="M301" s="71">
        <v>36</v>
      </c>
      <c r="N301" s="72">
        <f t="shared" si="8"/>
        <v>89</v>
      </c>
      <c r="O301" s="73" t="str">
        <f t="shared" si="9"/>
        <v>III место</v>
      </c>
    </row>
    <row r="302" spans="1:15" s="56" customFormat="1" ht="24" customHeight="1">
      <c r="A302" s="37">
        <v>301</v>
      </c>
      <c r="B302" s="42" t="s">
        <v>490</v>
      </c>
      <c r="C302" s="42" t="s">
        <v>939</v>
      </c>
      <c r="D302" s="119" t="s">
        <v>17</v>
      </c>
      <c r="E302" s="193" t="s">
        <v>230</v>
      </c>
      <c r="F302" s="40" t="s">
        <v>940</v>
      </c>
      <c r="G302" s="63" t="s">
        <v>232</v>
      </c>
      <c r="H302" s="63" t="s">
        <v>48</v>
      </c>
      <c r="I302" s="63">
        <v>4</v>
      </c>
      <c r="J302" s="63" t="s">
        <v>123</v>
      </c>
      <c r="K302" s="63" t="s">
        <v>50</v>
      </c>
      <c r="L302" s="91">
        <v>54</v>
      </c>
      <c r="M302" s="71">
        <v>36</v>
      </c>
      <c r="N302" s="72">
        <f t="shared" si="8"/>
        <v>90</v>
      </c>
      <c r="O302" s="73" t="str">
        <f t="shared" si="9"/>
        <v>II место</v>
      </c>
    </row>
    <row r="303" spans="1:15" s="56" customFormat="1" ht="24" customHeight="1">
      <c r="A303" s="37">
        <v>302</v>
      </c>
      <c r="B303" s="42" t="s">
        <v>736</v>
      </c>
      <c r="C303" s="42" t="s">
        <v>941</v>
      </c>
      <c r="D303" s="86" t="s">
        <v>33</v>
      </c>
      <c r="E303" s="63" t="s">
        <v>230</v>
      </c>
      <c r="F303" s="40" t="s">
        <v>942</v>
      </c>
      <c r="G303" s="86" t="s">
        <v>238</v>
      </c>
      <c r="H303" s="86" t="s">
        <v>48</v>
      </c>
      <c r="I303" s="86">
        <v>3</v>
      </c>
      <c r="J303" s="86" t="s">
        <v>123</v>
      </c>
      <c r="K303" s="86" t="s">
        <v>56</v>
      </c>
      <c r="L303" s="91">
        <v>51</v>
      </c>
      <c r="M303" s="71">
        <v>38</v>
      </c>
      <c r="N303" s="72">
        <f t="shared" si="8"/>
        <v>89</v>
      </c>
      <c r="O303" s="73" t="str">
        <f t="shared" si="9"/>
        <v>III место</v>
      </c>
    </row>
    <row r="304" spans="1:15" s="56" customFormat="1" ht="24" customHeight="1">
      <c r="A304" s="37">
        <v>303</v>
      </c>
      <c r="B304" s="42" t="s">
        <v>857</v>
      </c>
      <c r="C304" s="42" t="s">
        <v>828</v>
      </c>
      <c r="D304" s="86" t="s">
        <v>33</v>
      </c>
      <c r="E304" s="63" t="s">
        <v>230</v>
      </c>
      <c r="F304" s="43" t="s">
        <v>943</v>
      </c>
      <c r="G304" s="43" t="s">
        <v>238</v>
      </c>
      <c r="H304" s="43" t="s">
        <v>48</v>
      </c>
      <c r="I304" s="43">
        <v>4</v>
      </c>
      <c r="J304" s="43" t="s">
        <v>123</v>
      </c>
      <c r="K304" s="43" t="s">
        <v>56</v>
      </c>
      <c r="L304" s="91">
        <v>55</v>
      </c>
      <c r="M304" s="71">
        <v>40</v>
      </c>
      <c r="N304" s="72">
        <f t="shared" si="8"/>
        <v>95</v>
      </c>
      <c r="O304" s="73" t="str">
        <f t="shared" si="9"/>
        <v>I место</v>
      </c>
    </row>
    <row r="305" spans="1:15" s="56" customFormat="1" ht="24" customHeight="1">
      <c r="A305" s="37">
        <v>304</v>
      </c>
      <c r="B305" s="38" t="s">
        <v>577</v>
      </c>
      <c r="C305" s="38" t="s">
        <v>610</v>
      </c>
      <c r="D305" s="86" t="s">
        <v>33</v>
      </c>
      <c r="E305" s="43" t="s">
        <v>240</v>
      </c>
      <c r="F305" s="63" t="s">
        <v>944</v>
      </c>
      <c r="G305" s="43" t="s">
        <v>246</v>
      </c>
      <c r="H305" s="43" t="s">
        <v>62</v>
      </c>
      <c r="I305" s="43" t="s">
        <v>899</v>
      </c>
      <c r="J305" s="43" t="s">
        <v>63</v>
      </c>
      <c r="K305" s="43" t="s">
        <v>62</v>
      </c>
      <c r="L305" s="91">
        <v>54</v>
      </c>
      <c r="M305" s="71">
        <v>40</v>
      </c>
      <c r="N305" s="72">
        <f t="shared" si="8"/>
        <v>94</v>
      </c>
      <c r="O305" s="73" t="str">
        <f t="shared" si="9"/>
        <v>II место</v>
      </c>
    </row>
    <row r="306" spans="1:15" s="56" customFormat="1" ht="24" customHeight="1">
      <c r="A306" s="37">
        <v>305</v>
      </c>
      <c r="B306" s="42" t="s">
        <v>945</v>
      </c>
      <c r="C306" s="42" t="s">
        <v>946</v>
      </c>
      <c r="D306" s="86" t="s">
        <v>17</v>
      </c>
      <c r="E306" s="43" t="s">
        <v>240</v>
      </c>
      <c r="F306" s="63" t="s">
        <v>947</v>
      </c>
      <c r="G306" s="43" t="s">
        <v>246</v>
      </c>
      <c r="H306" s="43" t="s">
        <v>62</v>
      </c>
      <c r="I306" s="43" t="s">
        <v>899</v>
      </c>
      <c r="J306" s="43" t="s">
        <v>63</v>
      </c>
      <c r="K306" s="43" t="s">
        <v>62</v>
      </c>
      <c r="L306" s="91">
        <v>57</v>
      </c>
      <c r="M306" s="71">
        <v>40</v>
      </c>
      <c r="N306" s="72">
        <f t="shared" si="8"/>
        <v>97</v>
      </c>
      <c r="O306" s="73" t="str">
        <f t="shared" si="9"/>
        <v>I место</v>
      </c>
    </row>
    <row r="307" spans="1:15" s="56" customFormat="1" ht="24" customHeight="1">
      <c r="A307" s="37">
        <v>306</v>
      </c>
      <c r="B307" s="38" t="s">
        <v>164</v>
      </c>
      <c r="C307" s="38" t="s">
        <v>335</v>
      </c>
      <c r="D307" s="86" t="s">
        <v>17</v>
      </c>
      <c r="E307" s="43" t="s">
        <v>240</v>
      </c>
      <c r="F307" s="186" t="s">
        <v>948</v>
      </c>
      <c r="G307" s="86" t="s">
        <v>949</v>
      </c>
      <c r="H307" s="86" t="s">
        <v>107</v>
      </c>
      <c r="I307" s="86" t="s">
        <v>899</v>
      </c>
      <c r="J307" s="86" t="s">
        <v>950</v>
      </c>
      <c r="K307" s="86" t="s">
        <v>951</v>
      </c>
      <c r="L307" s="91">
        <v>54</v>
      </c>
      <c r="M307" s="71">
        <v>17</v>
      </c>
      <c r="N307" s="72">
        <f t="shared" si="8"/>
        <v>71</v>
      </c>
      <c r="O307" s="73" t="str">
        <f t="shared" si="9"/>
        <v>Без пласмана</v>
      </c>
    </row>
    <row r="308" spans="1:15" s="56" customFormat="1" ht="24" customHeight="1">
      <c r="A308" s="37">
        <v>307</v>
      </c>
      <c r="B308" s="42" t="s">
        <v>952</v>
      </c>
      <c r="C308" s="42" t="s">
        <v>953</v>
      </c>
      <c r="D308" s="86" t="s">
        <v>17</v>
      </c>
      <c r="E308" s="63" t="s">
        <v>240</v>
      </c>
      <c r="F308" s="43" t="s">
        <v>954</v>
      </c>
      <c r="G308" s="43" t="s">
        <v>955</v>
      </c>
      <c r="H308" s="86" t="s">
        <v>42</v>
      </c>
      <c r="I308" s="86">
        <v>4</v>
      </c>
      <c r="J308" s="86" t="s">
        <v>176</v>
      </c>
      <c r="K308" s="86" t="s">
        <v>177</v>
      </c>
      <c r="L308" s="91">
        <v>51</v>
      </c>
      <c r="M308" s="71">
        <v>40</v>
      </c>
      <c r="N308" s="72">
        <f t="shared" si="8"/>
        <v>91</v>
      </c>
      <c r="O308" s="73" t="str">
        <f t="shared" si="9"/>
        <v>II место</v>
      </c>
    </row>
    <row r="309" spans="1:15" s="56" customFormat="1" ht="24" customHeight="1">
      <c r="A309" s="37">
        <v>308</v>
      </c>
      <c r="B309" s="198" t="s">
        <v>956</v>
      </c>
      <c r="C309" s="198" t="s">
        <v>957</v>
      </c>
      <c r="D309" s="86" t="s">
        <v>17</v>
      </c>
      <c r="E309" s="63" t="s">
        <v>240</v>
      </c>
      <c r="F309" s="43" t="s">
        <v>958</v>
      </c>
      <c r="G309" s="43" t="s">
        <v>782</v>
      </c>
      <c r="H309" s="86" t="s">
        <v>42</v>
      </c>
      <c r="I309" s="86">
        <v>4</v>
      </c>
      <c r="J309" s="86" t="s">
        <v>176</v>
      </c>
      <c r="K309" s="86" t="s">
        <v>177</v>
      </c>
      <c r="L309" s="91">
        <v>42</v>
      </c>
      <c r="M309" s="71">
        <v>40</v>
      </c>
      <c r="N309" s="72">
        <f t="shared" si="8"/>
        <v>82</v>
      </c>
      <c r="O309" s="73" t="str">
        <f t="shared" si="9"/>
        <v>Без пласмана</v>
      </c>
    </row>
    <row r="310" spans="1:15" s="56" customFormat="1" ht="24" customHeight="1">
      <c r="A310" s="37">
        <v>309</v>
      </c>
      <c r="B310" s="42" t="s">
        <v>959</v>
      </c>
      <c r="C310" s="42" t="s">
        <v>125</v>
      </c>
      <c r="D310" s="86" t="s">
        <v>17</v>
      </c>
      <c r="E310" s="63" t="s">
        <v>240</v>
      </c>
      <c r="F310" s="43" t="s">
        <v>960</v>
      </c>
      <c r="G310" s="43" t="s">
        <v>961</v>
      </c>
      <c r="H310" s="86" t="s">
        <v>42</v>
      </c>
      <c r="I310" s="86">
        <v>4</v>
      </c>
      <c r="J310" s="86" t="s">
        <v>182</v>
      </c>
      <c r="K310" s="86" t="s">
        <v>183</v>
      </c>
      <c r="L310" s="91">
        <v>48</v>
      </c>
      <c r="M310" s="71">
        <v>40</v>
      </c>
      <c r="N310" s="72">
        <f t="shared" si="8"/>
        <v>88</v>
      </c>
      <c r="O310" s="73" t="str">
        <f t="shared" si="9"/>
        <v>III место</v>
      </c>
    </row>
    <row r="311" spans="1:15" s="56" customFormat="1" ht="24" customHeight="1">
      <c r="A311" s="37">
        <v>310</v>
      </c>
      <c r="B311" s="42" t="s">
        <v>68</v>
      </c>
      <c r="C311" s="42" t="s">
        <v>962</v>
      </c>
      <c r="D311" s="43" t="s">
        <v>33</v>
      </c>
      <c r="E311" s="63" t="s">
        <v>240</v>
      </c>
      <c r="F311" s="43" t="s">
        <v>960</v>
      </c>
      <c r="G311" s="43" t="s">
        <v>961</v>
      </c>
      <c r="H311" s="43" t="s">
        <v>42</v>
      </c>
      <c r="I311" s="43">
        <v>4</v>
      </c>
      <c r="J311" s="43" t="s">
        <v>182</v>
      </c>
      <c r="K311" s="43" t="s">
        <v>183</v>
      </c>
      <c r="L311" s="91">
        <v>48</v>
      </c>
      <c r="M311" s="71">
        <v>40</v>
      </c>
      <c r="N311" s="72">
        <f t="shared" si="8"/>
        <v>88</v>
      </c>
      <c r="O311" s="73" t="str">
        <f t="shared" si="9"/>
        <v>III место</v>
      </c>
    </row>
    <row r="312" spans="1:15" s="56" customFormat="1" ht="24" customHeight="1">
      <c r="A312" s="37">
        <v>311</v>
      </c>
      <c r="B312" s="38" t="s">
        <v>38</v>
      </c>
      <c r="C312" s="42" t="s">
        <v>963</v>
      </c>
      <c r="D312" s="43" t="s">
        <v>17</v>
      </c>
      <c r="E312" s="43" t="s">
        <v>279</v>
      </c>
      <c r="F312" s="42" t="s">
        <v>964</v>
      </c>
      <c r="G312" s="43" t="s">
        <v>965</v>
      </c>
      <c r="H312" s="43" t="s">
        <v>107</v>
      </c>
      <c r="I312" s="43" t="s">
        <v>899</v>
      </c>
      <c r="J312" s="43" t="s">
        <v>282</v>
      </c>
      <c r="K312" s="43" t="s">
        <v>107</v>
      </c>
      <c r="L312" s="91">
        <v>41</v>
      </c>
      <c r="M312" s="71">
        <v>20</v>
      </c>
      <c r="N312" s="72">
        <f t="shared" si="8"/>
        <v>61</v>
      </c>
      <c r="O312" s="73" t="str">
        <f t="shared" si="9"/>
        <v>Без пласмана</v>
      </c>
    </row>
    <row r="313" spans="1:15" s="56" customFormat="1" ht="24" customHeight="1">
      <c r="A313" s="37">
        <v>312</v>
      </c>
      <c r="B313" s="38" t="s">
        <v>198</v>
      </c>
      <c r="C313" s="38" t="s">
        <v>966</v>
      </c>
      <c r="D313" s="43" t="s">
        <v>17</v>
      </c>
      <c r="E313" s="63" t="s">
        <v>306</v>
      </c>
      <c r="F313" s="188" t="s">
        <v>418</v>
      </c>
      <c r="G313" s="86" t="s">
        <v>967</v>
      </c>
      <c r="H313" s="86" t="s">
        <v>62</v>
      </c>
      <c r="I313" s="86" t="s">
        <v>899</v>
      </c>
      <c r="J313" s="43" t="s">
        <v>63</v>
      </c>
      <c r="K313" s="86" t="s">
        <v>62</v>
      </c>
      <c r="L313" s="91">
        <v>59</v>
      </c>
      <c r="M313" s="71">
        <v>36</v>
      </c>
      <c r="N313" s="72">
        <f t="shared" si="8"/>
        <v>95</v>
      </c>
      <c r="O313" s="73" t="str">
        <f t="shared" si="9"/>
        <v>I место</v>
      </c>
    </row>
    <row r="314" spans="1:15" s="56" customFormat="1" ht="24" customHeight="1">
      <c r="A314" s="37">
        <v>313</v>
      </c>
      <c r="B314" s="38" t="s">
        <v>968</v>
      </c>
      <c r="C314" s="38" t="s">
        <v>969</v>
      </c>
      <c r="D314" s="43" t="s">
        <v>17</v>
      </c>
      <c r="E314" s="63" t="s">
        <v>306</v>
      </c>
      <c r="F314" s="43" t="s">
        <v>422</v>
      </c>
      <c r="G314" s="43" t="s">
        <v>970</v>
      </c>
      <c r="H314" s="86" t="s">
        <v>138</v>
      </c>
      <c r="I314" s="190" t="s">
        <v>899</v>
      </c>
      <c r="J314" s="43" t="s">
        <v>139</v>
      </c>
      <c r="K314" s="43" t="s">
        <v>138</v>
      </c>
      <c r="L314" s="91">
        <v>57</v>
      </c>
      <c r="M314" s="71">
        <v>28</v>
      </c>
      <c r="N314" s="72">
        <f t="shared" si="8"/>
        <v>85</v>
      </c>
      <c r="O314" s="73" t="str">
        <f t="shared" si="9"/>
        <v>III место</v>
      </c>
    </row>
    <row r="315" spans="1:15" s="56" customFormat="1" ht="24" customHeight="1">
      <c r="A315" s="37">
        <v>314</v>
      </c>
      <c r="B315" s="42" t="s">
        <v>68</v>
      </c>
      <c r="C315" s="42" t="s">
        <v>971</v>
      </c>
      <c r="D315" s="43" t="s">
        <v>33</v>
      </c>
      <c r="E315" s="63" t="s">
        <v>306</v>
      </c>
      <c r="F315" s="193" t="s">
        <v>1111</v>
      </c>
      <c r="G315" s="119" t="s">
        <v>340</v>
      </c>
      <c r="H315" s="119" t="s">
        <v>48</v>
      </c>
      <c r="I315" s="119">
        <v>4</v>
      </c>
      <c r="J315" s="119" t="s">
        <v>274</v>
      </c>
      <c r="K315" s="119" t="s">
        <v>56</v>
      </c>
      <c r="L315" s="91">
        <v>60</v>
      </c>
      <c r="M315" s="71">
        <v>32</v>
      </c>
      <c r="N315" s="72">
        <f t="shared" si="8"/>
        <v>92</v>
      </c>
      <c r="O315" s="73" t="str">
        <f t="shared" si="9"/>
        <v>II место</v>
      </c>
    </row>
    <row r="316" spans="1:15" s="56" customFormat="1" ht="24" customHeight="1">
      <c r="A316" s="37">
        <v>315</v>
      </c>
      <c r="B316" s="42" t="s">
        <v>736</v>
      </c>
      <c r="C316" s="42" t="s">
        <v>972</v>
      </c>
      <c r="D316" s="43" t="s">
        <v>33</v>
      </c>
      <c r="E316" s="63" t="s">
        <v>816</v>
      </c>
      <c r="F316" s="63" t="s">
        <v>973</v>
      </c>
      <c r="G316" s="63" t="s">
        <v>818</v>
      </c>
      <c r="H316" s="63" t="s">
        <v>62</v>
      </c>
      <c r="I316" s="63" t="s">
        <v>899</v>
      </c>
      <c r="J316" s="63" t="s">
        <v>63</v>
      </c>
      <c r="K316" s="63" t="s">
        <v>62</v>
      </c>
      <c r="L316" s="91">
        <v>26</v>
      </c>
      <c r="M316" s="71">
        <v>30</v>
      </c>
      <c r="N316" s="72">
        <f t="shared" si="8"/>
        <v>56</v>
      </c>
      <c r="O316" s="73" t="str">
        <f t="shared" si="9"/>
        <v>Без пласмана</v>
      </c>
    </row>
    <row r="317" spans="1:15" s="56" customFormat="1" ht="24" customHeight="1">
      <c r="A317" s="37">
        <v>316</v>
      </c>
      <c r="B317" s="42" t="s">
        <v>204</v>
      </c>
      <c r="C317" s="42" t="s">
        <v>800</v>
      </c>
      <c r="D317" s="43" t="s">
        <v>33</v>
      </c>
      <c r="E317" s="63" t="s">
        <v>350</v>
      </c>
      <c r="F317" s="63" t="s">
        <v>974</v>
      </c>
      <c r="G317" s="63" t="s">
        <v>364</v>
      </c>
      <c r="H317" s="63" t="s">
        <v>48</v>
      </c>
      <c r="I317" s="63">
        <v>4</v>
      </c>
      <c r="J317" s="63" t="s">
        <v>975</v>
      </c>
      <c r="K317" s="63" t="s">
        <v>56</v>
      </c>
      <c r="L317" s="91">
        <v>60</v>
      </c>
      <c r="M317" s="71">
        <v>34</v>
      </c>
      <c r="N317" s="72">
        <f t="shared" si="8"/>
        <v>94</v>
      </c>
      <c r="O317" s="73" t="str">
        <f t="shared" si="9"/>
        <v>II место</v>
      </c>
    </row>
    <row r="318" spans="1:15" s="56" customFormat="1" ht="24" customHeight="1">
      <c r="A318" s="37">
        <v>317</v>
      </c>
      <c r="B318" s="42" t="s">
        <v>316</v>
      </c>
      <c r="C318" s="42" t="s">
        <v>294</v>
      </c>
      <c r="D318" s="43" t="s">
        <v>33</v>
      </c>
      <c r="E318" s="63" t="s">
        <v>350</v>
      </c>
      <c r="F318" s="63" t="s">
        <v>976</v>
      </c>
      <c r="G318" s="63" t="s">
        <v>364</v>
      </c>
      <c r="H318" s="63" t="s">
        <v>48</v>
      </c>
      <c r="I318" s="63">
        <v>4</v>
      </c>
      <c r="J318" s="63" t="s">
        <v>975</v>
      </c>
      <c r="K318" s="63" t="s">
        <v>56</v>
      </c>
      <c r="L318" s="91">
        <v>49</v>
      </c>
      <c r="M318" s="71">
        <v>40</v>
      </c>
      <c r="N318" s="72">
        <f t="shared" si="8"/>
        <v>89</v>
      </c>
      <c r="O318" s="73" t="str">
        <f t="shared" si="9"/>
        <v>III место</v>
      </c>
    </row>
    <row r="319" spans="1:15" s="56" customFormat="1" ht="24" customHeight="1">
      <c r="A319" s="37">
        <v>318</v>
      </c>
      <c r="B319" s="40" t="s">
        <v>228</v>
      </c>
      <c r="C319" s="40" t="s">
        <v>768</v>
      </c>
      <c r="D319" s="43" t="s">
        <v>17</v>
      </c>
      <c r="E319" s="63" t="s">
        <v>622</v>
      </c>
      <c r="F319" s="63" t="s">
        <v>977</v>
      </c>
      <c r="G319" s="63" t="s">
        <v>822</v>
      </c>
      <c r="H319" s="63" t="s">
        <v>99</v>
      </c>
      <c r="I319" s="63">
        <v>4</v>
      </c>
      <c r="J319" s="63" t="s">
        <v>313</v>
      </c>
      <c r="K319" s="63" t="s">
        <v>102</v>
      </c>
      <c r="L319" s="91">
        <v>60</v>
      </c>
      <c r="M319" s="71">
        <v>29</v>
      </c>
      <c r="N319" s="72">
        <f t="shared" si="8"/>
        <v>89</v>
      </c>
      <c r="O319" s="73" t="str">
        <f t="shared" si="9"/>
        <v>III место</v>
      </c>
    </row>
    <row r="320" spans="1:15" s="56" customFormat="1" ht="24" customHeight="1">
      <c r="A320" s="37">
        <v>319</v>
      </c>
      <c r="B320" s="42" t="s">
        <v>29</v>
      </c>
      <c r="C320" s="42" t="s">
        <v>104</v>
      </c>
      <c r="D320" s="43" t="s">
        <v>17</v>
      </c>
      <c r="E320" s="63" t="s">
        <v>622</v>
      </c>
      <c r="F320" s="63" t="s">
        <v>978</v>
      </c>
      <c r="G320" s="63" t="s">
        <v>825</v>
      </c>
      <c r="H320" s="63" t="s">
        <v>62</v>
      </c>
      <c r="I320" s="63" t="s">
        <v>899</v>
      </c>
      <c r="J320" s="63" t="s">
        <v>498</v>
      </c>
      <c r="K320" s="63" t="s">
        <v>499</v>
      </c>
      <c r="L320" s="91">
        <v>60</v>
      </c>
      <c r="M320" s="71">
        <v>32</v>
      </c>
      <c r="N320" s="72">
        <f t="shared" si="8"/>
        <v>92</v>
      </c>
      <c r="O320" s="73" t="str">
        <f t="shared" si="9"/>
        <v>II место</v>
      </c>
    </row>
    <row r="321" spans="1:15" s="56" customFormat="1" ht="24" customHeight="1">
      <c r="A321" s="37">
        <v>320</v>
      </c>
      <c r="B321" s="42" t="s">
        <v>378</v>
      </c>
      <c r="C321" s="42" t="s">
        <v>979</v>
      </c>
      <c r="D321" s="43" t="s">
        <v>17</v>
      </c>
      <c r="E321" s="63" t="s">
        <v>622</v>
      </c>
      <c r="F321" s="63" t="s">
        <v>980</v>
      </c>
      <c r="G321" s="63" t="s">
        <v>825</v>
      </c>
      <c r="H321" s="63" t="s">
        <v>62</v>
      </c>
      <c r="I321" s="63" t="s">
        <v>899</v>
      </c>
      <c r="J321" s="63" t="s">
        <v>498</v>
      </c>
      <c r="K321" s="63" t="s">
        <v>499</v>
      </c>
      <c r="L321" s="91">
        <v>60</v>
      </c>
      <c r="M321" s="71">
        <v>23</v>
      </c>
      <c r="N321" s="72">
        <f t="shared" si="8"/>
        <v>83</v>
      </c>
      <c r="O321" s="73" t="str">
        <f t="shared" si="9"/>
        <v>Без пласмана</v>
      </c>
    </row>
    <row r="322" spans="1:15" s="56" customFormat="1" ht="24" customHeight="1">
      <c r="A322" s="37">
        <v>321</v>
      </c>
      <c r="B322" s="42" t="s">
        <v>879</v>
      </c>
      <c r="C322" s="42" t="s">
        <v>981</v>
      </c>
      <c r="D322" s="43" t="s">
        <v>17</v>
      </c>
      <c r="E322" s="63" t="s">
        <v>622</v>
      </c>
      <c r="F322" s="63" t="s">
        <v>982</v>
      </c>
      <c r="G322" s="63" t="s">
        <v>983</v>
      </c>
      <c r="H322" s="63" t="s">
        <v>21</v>
      </c>
      <c r="I322" s="63">
        <v>4</v>
      </c>
      <c r="J322" s="63" t="s">
        <v>114</v>
      </c>
      <c r="K322" s="63" t="s">
        <v>93</v>
      </c>
      <c r="L322" s="91">
        <v>60</v>
      </c>
      <c r="M322" s="71">
        <v>24</v>
      </c>
      <c r="N322" s="72">
        <f t="shared" ref="N322:N338" si="10">L322+M322</f>
        <v>84</v>
      </c>
      <c r="O322" s="73" t="str">
        <f t="shared" ref="O322:O338" si="11">IF(AND(N322&gt;=95,N322&lt;=100),"I место",IF(AND(N322&gt;=90,N322&lt;=94),"II место",IF(AND(N322&gt;=85,N322&lt;=89),"III место","Без пласмана")))</f>
        <v>Без пласмана</v>
      </c>
    </row>
    <row r="323" spans="1:15" s="56" customFormat="1" ht="24" customHeight="1">
      <c r="A323" s="37">
        <v>322</v>
      </c>
      <c r="B323" s="42" t="s">
        <v>68</v>
      </c>
      <c r="C323" s="42" t="s">
        <v>984</v>
      </c>
      <c r="D323" s="290" t="s">
        <v>33</v>
      </c>
      <c r="E323" s="159" t="s">
        <v>622</v>
      </c>
      <c r="F323" s="66" t="s">
        <v>985</v>
      </c>
      <c r="G323" s="290" t="s">
        <v>983</v>
      </c>
      <c r="H323" s="290" t="s">
        <v>21</v>
      </c>
      <c r="I323" s="290">
        <v>4</v>
      </c>
      <c r="J323" s="290" t="s">
        <v>22</v>
      </c>
      <c r="K323" s="290" t="s">
        <v>93</v>
      </c>
      <c r="L323" s="91">
        <v>60</v>
      </c>
      <c r="M323" s="71">
        <v>28</v>
      </c>
      <c r="N323" s="72">
        <f t="shared" si="10"/>
        <v>88</v>
      </c>
      <c r="O323" s="73" t="str">
        <f t="shared" si="11"/>
        <v>III место</v>
      </c>
    </row>
    <row r="324" spans="1:15" s="56" customFormat="1" ht="24" customHeight="1">
      <c r="A324" s="37">
        <v>323</v>
      </c>
      <c r="B324" s="42" t="s">
        <v>209</v>
      </c>
      <c r="C324" s="42" t="s">
        <v>689</v>
      </c>
      <c r="D324" s="284" t="s">
        <v>17</v>
      </c>
      <c r="E324" s="40" t="s">
        <v>622</v>
      </c>
      <c r="F324" s="42" t="s">
        <v>986</v>
      </c>
      <c r="G324" s="42" t="s">
        <v>846</v>
      </c>
      <c r="H324" s="42" t="s">
        <v>48</v>
      </c>
      <c r="I324" s="42">
        <v>4</v>
      </c>
      <c r="J324" s="42" t="s">
        <v>287</v>
      </c>
      <c r="K324" s="42" t="s">
        <v>56</v>
      </c>
      <c r="L324" s="91">
        <v>60</v>
      </c>
      <c r="M324" s="71">
        <v>30</v>
      </c>
      <c r="N324" s="72">
        <f t="shared" si="10"/>
        <v>90</v>
      </c>
      <c r="O324" s="73" t="str">
        <f t="shared" si="11"/>
        <v>II место</v>
      </c>
    </row>
    <row r="325" spans="1:15" s="182" customFormat="1" ht="24" customHeight="1">
      <c r="A325" s="37">
        <v>324</v>
      </c>
      <c r="B325" s="38" t="s">
        <v>543</v>
      </c>
      <c r="C325" s="38" t="s">
        <v>987</v>
      </c>
      <c r="D325" s="284" t="s">
        <v>33</v>
      </c>
      <c r="E325" s="40" t="s">
        <v>372</v>
      </c>
      <c r="F325" s="42" t="s">
        <v>988</v>
      </c>
      <c r="G325" s="42" t="s">
        <v>989</v>
      </c>
      <c r="H325" s="42" t="s">
        <v>62</v>
      </c>
      <c r="I325" s="42" t="s">
        <v>899</v>
      </c>
      <c r="J325" s="42" t="s">
        <v>63</v>
      </c>
      <c r="K325" s="42" t="s">
        <v>62</v>
      </c>
      <c r="L325" s="91">
        <v>0</v>
      </c>
      <c r="M325" s="71">
        <v>0</v>
      </c>
      <c r="N325" s="72">
        <f t="shared" si="10"/>
        <v>0</v>
      </c>
      <c r="O325" s="73" t="str">
        <f t="shared" si="11"/>
        <v>Без пласмана</v>
      </c>
    </row>
    <row r="326" spans="1:15" s="56" customFormat="1" ht="24" customHeight="1">
      <c r="A326" s="37">
        <v>325</v>
      </c>
      <c r="B326" s="42" t="s">
        <v>461</v>
      </c>
      <c r="C326" s="42" t="s">
        <v>990</v>
      </c>
      <c r="D326" s="284" t="s">
        <v>33</v>
      </c>
      <c r="E326" s="40" t="s">
        <v>372</v>
      </c>
      <c r="F326" s="42" t="s">
        <v>991</v>
      </c>
      <c r="G326" s="42" t="s">
        <v>992</v>
      </c>
      <c r="H326" s="42" t="s">
        <v>42</v>
      </c>
      <c r="I326" s="42">
        <v>4</v>
      </c>
      <c r="J326" s="42" t="s">
        <v>43</v>
      </c>
      <c r="K326" s="42" t="s">
        <v>42</v>
      </c>
      <c r="L326" s="91">
        <v>60</v>
      </c>
      <c r="M326" s="71">
        <v>35</v>
      </c>
      <c r="N326" s="72">
        <f t="shared" si="10"/>
        <v>95</v>
      </c>
      <c r="O326" s="73" t="str">
        <f t="shared" si="11"/>
        <v>I место</v>
      </c>
    </row>
    <row r="327" spans="1:15" s="56" customFormat="1" ht="24" customHeight="1">
      <c r="A327" s="37">
        <v>326</v>
      </c>
      <c r="B327" s="42" t="s">
        <v>140</v>
      </c>
      <c r="C327" s="42" t="s">
        <v>937</v>
      </c>
      <c r="D327" s="284" t="s">
        <v>17</v>
      </c>
      <c r="E327" s="40" t="s">
        <v>372</v>
      </c>
      <c r="F327" s="42" t="s">
        <v>991</v>
      </c>
      <c r="G327" s="42" t="s">
        <v>992</v>
      </c>
      <c r="H327" s="42" t="s">
        <v>42</v>
      </c>
      <c r="I327" s="42">
        <v>4</v>
      </c>
      <c r="J327" s="42" t="s">
        <v>43</v>
      </c>
      <c r="K327" s="42" t="s">
        <v>42</v>
      </c>
      <c r="L327" s="91">
        <v>60</v>
      </c>
      <c r="M327" s="71">
        <v>35</v>
      </c>
      <c r="N327" s="72">
        <f t="shared" si="10"/>
        <v>95</v>
      </c>
      <c r="O327" s="73" t="str">
        <f t="shared" si="11"/>
        <v>I место</v>
      </c>
    </row>
    <row r="328" spans="1:15" s="56" customFormat="1" ht="24" customHeight="1">
      <c r="A328" s="37">
        <v>327</v>
      </c>
      <c r="B328" s="42" t="s">
        <v>993</v>
      </c>
      <c r="C328" s="42" t="s">
        <v>375</v>
      </c>
      <c r="D328" s="284" t="s">
        <v>17</v>
      </c>
      <c r="E328" s="40" t="s">
        <v>372</v>
      </c>
      <c r="F328" s="42" t="s">
        <v>994</v>
      </c>
      <c r="G328" s="42" t="s">
        <v>995</v>
      </c>
      <c r="H328" s="42" t="s">
        <v>42</v>
      </c>
      <c r="I328" s="42">
        <v>4</v>
      </c>
      <c r="J328" s="42" t="s">
        <v>176</v>
      </c>
      <c r="K328" s="42" t="s">
        <v>177</v>
      </c>
      <c r="L328" s="91">
        <v>43</v>
      </c>
      <c r="M328" s="71">
        <v>28</v>
      </c>
      <c r="N328" s="72">
        <f t="shared" si="10"/>
        <v>71</v>
      </c>
      <c r="O328" s="73" t="str">
        <f t="shared" si="11"/>
        <v>Без пласмана</v>
      </c>
    </row>
    <row r="329" spans="1:15" s="56" customFormat="1" ht="24" customHeight="1">
      <c r="A329" s="37">
        <v>328</v>
      </c>
      <c r="B329" s="42" t="s">
        <v>94</v>
      </c>
      <c r="C329" s="42" t="s">
        <v>996</v>
      </c>
      <c r="D329" s="284" t="s">
        <v>17</v>
      </c>
      <c r="E329" s="40" t="s">
        <v>372</v>
      </c>
      <c r="F329" s="42" t="s">
        <v>994</v>
      </c>
      <c r="G329" s="42" t="s">
        <v>995</v>
      </c>
      <c r="H329" s="42" t="s">
        <v>42</v>
      </c>
      <c r="I329" s="42">
        <v>4</v>
      </c>
      <c r="J329" s="42" t="s">
        <v>176</v>
      </c>
      <c r="K329" s="42" t="s">
        <v>177</v>
      </c>
      <c r="L329" s="91">
        <v>42</v>
      </c>
      <c r="M329" s="71">
        <v>32</v>
      </c>
      <c r="N329" s="72">
        <f t="shared" si="10"/>
        <v>74</v>
      </c>
      <c r="O329" s="73" t="str">
        <f t="shared" si="11"/>
        <v>Без пласмана</v>
      </c>
    </row>
    <row r="330" spans="1:15" s="56" customFormat="1" ht="24" customHeight="1">
      <c r="A330" s="37">
        <v>329</v>
      </c>
      <c r="B330" s="42" t="s">
        <v>997</v>
      </c>
      <c r="C330" s="42" t="s">
        <v>534</v>
      </c>
      <c r="D330" s="42" t="s">
        <v>33</v>
      </c>
      <c r="E330" s="40" t="s">
        <v>389</v>
      </c>
      <c r="F330" s="42" t="s">
        <v>998</v>
      </c>
      <c r="G330" s="42" t="s">
        <v>999</v>
      </c>
      <c r="H330" s="42" t="s">
        <v>21</v>
      </c>
      <c r="I330" s="42">
        <v>4</v>
      </c>
      <c r="J330" s="42" t="s">
        <v>22</v>
      </c>
      <c r="K330" s="42" t="s">
        <v>93</v>
      </c>
      <c r="L330" s="91">
        <v>59</v>
      </c>
      <c r="M330" s="71">
        <v>39</v>
      </c>
      <c r="N330" s="72">
        <f t="shared" si="10"/>
        <v>98</v>
      </c>
      <c r="O330" s="73" t="str">
        <f t="shared" si="11"/>
        <v>I место</v>
      </c>
    </row>
    <row r="331" spans="1:15" s="182" customFormat="1" ht="24" customHeight="1">
      <c r="A331" s="37">
        <v>330</v>
      </c>
      <c r="B331" s="46" t="s">
        <v>997</v>
      </c>
      <c r="C331" s="42" t="s">
        <v>1000</v>
      </c>
      <c r="D331" s="42" t="s">
        <v>33</v>
      </c>
      <c r="E331" s="40" t="s">
        <v>389</v>
      </c>
      <c r="F331" s="42" t="s">
        <v>1001</v>
      </c>
      <c r="G331" s="42" t="s">
        <v>1002</v>
      </c>
      <c r="H331" s="42" t="s">
        <v>215</v>
      </c>
      <c r="I331" s="42">
        <v>4</v>
      </c>
      <c r="J331" s="42" t="s">
        <v>1003</v>
      </c>
      <c r="K331" s="42" t="s">
        <v>333</v>
      </c>
      <c r="L331" s="91">
        <v>0</v>
      </c>
      <c r="M331" s="71">
        <v>0</v>
      </c>
      <c r="N331" s="72">
        <f t="shared" si="10"/>
        <v>0</v>
      </c>
      <c r="O331" s="73" t="str">
        <f t="shared" si="11"/>
        <v>Без пласмана</v>
      </c>
    </row>
    <row r="332" spans="1:15" s="56" customFormat="1" ht="24" customHeight="1">
      <c r="A332" s="37">
        <v>331</v>
      </c>
      <c r="B332" s="42" t="s">
        <v>1004</v>
      </c>
      <c r="C332" s="42" t="s">
        <v>1005</v>
      </c>
      <c r="D332" s="40" t="s">
        <v>33</v>
      </c>
      <c r="E332" s="40" t="s">
        <v>389</v>
      </c>
      <c r="F332" s="40" t="s">
        <v>1006</v>
      </c>
      <c r="G332" s="40" t="s">
        <v>404</v>
      </c>
      <c r="H332" s="40" t="s">
        <v>48</v>
      </c>
      <c r="I332" s="40">
        <v>4</v>
      </c>
      <c r="J332" s="40" t="s">
        <v>344</v>
      </c>
      <c r="K332" s="40" t="s">
        <v>345</v>
      </c>
      <c r="L332" s="91">
        <v>51</v>
      </c>
      <c r="M332" s="71">
        <v>17.5</v>
      </c>
      <c r="N332" s="72">
        <f t="shared" si="10"/>
        <v>68.5</v>
      </c>
      <c r="O332" s="73" t="str">
        <f t="shared" si="11"/>
        <v>Без пласмана</v>
      </c>
    </row>
    <row r="333" spans="1:15" s="182" customFormat="1" ht="24" customHeight="1">
      <c r="A333" s="37">
        <v>332</v>
      </c>
      <c r="B333" s="40" t="s">
        <v>68</v>
      </c>
      <c r="C333" s="40" t="s">
        <v>1007</v>
      </c>
      <c r="D333" s="285" t="s">
        <v>33</v>
      </c>
      <c r="E333" s="286" t="s">
        <v>413</v>
      </c>
      <c r="F333" s="286" t="s">
        <v>1008</v>
      </c>
      <c r="G333" s="285" t="s">
        <v>1009</v>
      </c>
      <c r="H333" s="285" t="s">
        <v>99</v>
      </c>
      <c r="I333" s="197">
        <v>4</v>
      </c>
      <c r="J333" s="285" t="s">
        <v>611</v>
      </c>
      <c r="K333" s="285" t="s">
        <v>102</v>
      </c>
      <c r="L333" s="91">
        <v>0</v>
      </c>
      <c r="M333" s="71">
        <v>0</v>
      </c>
      <c r="N333" s="72">
        <f t="shared" si="10"/>
        <v>0</v>
      </c>
      <c r="O333" s="73" t="str">
        <f t="shared" si="11"/>
        <v>Без пласмана</v>
      </c>
    </row>
    <row r="334" spans="1:15" s="56" customFormat="1" ht="24" customHeight="1">
      <c r="A334" s="37">
        <v>333</v>
      </c>
      <c r="B334" s="42" t="s">
        <v>1010</v>
      </c>
      <c r="C334" s="42" t="s">
        <v>78</v>
      </c>
      <c r="D334" s="285" t="s">
        <v>33</v>
      </c>
      <c r="E334" s="286" t="s">
        <v>413</v>
      </c>
      <c r="F334" s="286" t="s">
        <v>1011</v>
      </c>
      <c r="G334" s="285" t="s">
        <v>1012</v>
      </c>
      <c r="H334" s="285" t="s">
        <v>62</v>
      </c>
      <c r="I334" s="197" t="s">
        <v>899</v>
      </c>
      <c r="J334" s="285" t="s">
        <v>63</v>
      </c>
      <c r="K334" s="285" t="s">
        <v>62</v>
      </c>
      <c r="L334" s="91">
        <v>60</v>
      </c>
      <c r="M334" s="71">
        <v>40</v>
      </c>
      <c r="N334" s="72">
        <f t="shared" si="10"/>
        <v>100</v>
      </c>
      <c r="O334" s="73" t="str">
        <f t="shared" si="11"/>
        <v>I место</v>
      </c>
    </row>
    <row r="335" spans="1:15" s="56" customFormat="1" ht="24" customHeight="1">
      <c r="A335" s="37">
        <v>334</v>
      </c>
      <c r="B335" s="42" t="s">
        <v>251</v>
      </c>
      <c r="C335" s="42" t="s">
        <v>1013</v>
      </c>
      <c r="D335" s="285" t="s">
        <v>33</v>
      </c>
      <c r="E335" s="286" t="s">
        <v>413</v>
      </c>
      <c r="F335" s="286" t="s">
        <v>1014</v>
      </c>
      <c r="G335" s="285" t="s">
        <v>1012</v>
      </c>
      <c r="H335" s="285" t="s">
        <v>62</v>
      </c>
      <c r="I335" s="197" t="s">
        <v>899</v>
      </c>
      <c r="J335" s="285" t="s">
        <v>63</v>
      </c>
      <c r="K335" s="285" t="s">
        <v>62</v>
      </c>
      <c r="L335" s="91">
        <v>60</v>
      </c>
      <c r="M335" s="71">
        <v>39</v>
      </c>
      <c r="N335" s="72">
        <f t="shared" si="10"/>
        <v>99</v>
      </c>
      <c r="O335" s="73" t="str">
        <f t="shared" si="11"/>
        <v>I место</v>
      </c>
    </row>
    <row r="336" spans="1:15" s="56" customFormat="1" ht="24" customHeight="1">
      <c r="A336" s="37">
        <v>335</v>
      </c>
      <c r="B336" s="42" t="s">
        <v>1015</v>
      </c>
      <c r="C336" s="42" t="s">
        <v>1016</v>
      </c>
      <c r="D336" s="42" t="s">
        <v>33</v>
      </c>
      <c r="E336" s="42" t="s">
        <v>413</v>
      </c>
      <c r="F336" s="42" t="s">
        <v>1017</v>
      </c>
      <c r="G336" s="42" t="s">
        <v>1018</v>
      </c>
      <c r="H336" s="42" t="s">
        <v>48</v>
      </c>
      <c r="I336" s="42">
        <v>4</v>
      </c>
      <c r="J336" s="42" t="s">
        <v>274</v>
      </c>
      <c r="K336" s="42" t="s">
        <v>56</v>
      </c>
      <c r="L336" s="91">
        <v>60</v>
      </c>
      <c r="M336" s="71">
        <v>40</v>
      </c>
      <c r="N336" s="72">
        <f t="shared" si="10"/>
        <v>100</v>
      </c>
      <c r="O336" s="73" t="str">
        <f t="shared" si="11"/>
        <v>I место</v>
      </c>
    </row>
    <row r="337" spans="1:15" s="56" customFormat="1" ht="24" customHeight="1">
      <c r="A337" s="37">
        <v>336</v>
      </c>
      <c r="B337" s="42" t="s">
        <v>619</v>
      </c>
      <c r="C337" s="42" t="s">
        <v>534</v>
      </c>
      <c r="D337" s="42" t="s">
        <v>17</v>
      </c>
      <c r="E337" s="42" t="s">
        <v>413</v>
      </c>
      <c r="F337" s="42" t="s">
        <v>1019</v>
      </c>
      <c r="G337" s="42" t="s">
        <v>1020</v>
      </c>
      <c r="H337" s="42" t="s">
        <v>48</v>
      </c>
      <c r="I337" s="42">
        <v>4</v>
      </c>
      <c r="J337" s="42" t="s">
        <v>274</v>
      </c>
      <c r="K337" s="42" t="s">
        <v>56</v>
      </c>
      <c r="L337" s="91">
        <v>60</v>
      </c>
      <c r="M337" s="71">
        <v>40</v>
      </c>
      <c r="N337" s="72">
        <f t="shared" si="10"/>
        <v>100</v>
      </c>
      <c r="O337" s="73" t="str">
        <f t="shared" si="11"/>
        <v>I место</v>
      </c>
    </row>
    <row r="338" spans="1:15" s="56" customFormat="1" ht="24" customHeight="1">
      <c r="A338" s="37">
        <v>337</v>
      </c>
      <c r="B338" s="42" t="s">
        <v>15</v>
      </c>
      <c r="C338" s="42" t="s">
        <v>132</v>
      </c>
      <c r="D338" s="42" t="s">
        <v>17</v>
      </c>
      <c r="E338" s="42" t="s">
        <v>413</v>
      </c>
      <c r="F338" s="42" t="s">
        <v>1021</v>
      </c>
      <c r="G338" s="42" t="s">
        <v>442</v>
      </c>
      <c r="H338" s="42" t="s">
        <v>48</v>
      </c>
      <c r="I338" s="42">
        <v>4</v>
      </c>
      <c r="J338" s="42" t="s">
        <v>849</v>
      </c>
      <c r="K338" s="42" t="s">
        <v>1022</v>
      </c>
      <c r="L338" s="91">
        <v>60</v>
      </c>
      <c r="M338" s="71">
        <v>40</v>
      </c>
      <c r="N338" s="72">
        <f t="shared" si="10"/>
        <v>100</v>
      </c>
      <c r="O338" s="73" t="str">
        <f t="shared" si="11"/>
        <v>I место</v>
      </c>
    </row>
  </sheetData>
  <sheetProtection selectLockedCells="1" selectUnlockedCells="1"/>
  <sortState ref="A2:O338">
    <sortCondition ref="I2:I338"/>
    <sortCondition ref="E2:E338"/>
  </sortState>
  <dataValidations count="4"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116 H151 H90:H91 H184:H187 H261:H267 H288:H293 H95:H96 H2:H15 H157 H62:H67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116 I151 I298 I311 I23:I25 I55:I59 I74:I77 I90:I91 I118:I124 I171:I177 I184:I187 I216:I225 I261:I267 I288:I293 I95:I96 I2:I15 I157:I161 I62:I67">
      <formula1>"7.,8.,1.,2.,3.,4.,студент"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103:D105 D184:D187 D261:D298 D95:D96 D2:D42 D151:D177 D55:D92 D181 D116:D142">
      <formula1>"М,Ж"</formula1>
      <formula2>0</formula2>
    </dataValidation>
    <dataValidation type="whole" errorTitle="Републички центар за таленте" error="Погрешан унос!&#10;Пробај поново!" sqref="L2:N338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scale="34" orientation="landscape" horizontalDpi="300" verticalDpi="300" r:id="rId1"/>
  <headerFooter alignWithMargins="0">
    <oddHeader>&amp;C&amp;"Times New Roman,Обичан"&amp;12&amp;A</oddHeader>
    <oddFooter>&amp;C&amp;"Times New Roman,Обичан"&amp;12Page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H10" sqref="H10"/>
    </sheetView>
  </sheetViews>
  <sheetFormatPr defaultColWidth="11.5703125" defaultRowHeight="12.75"/>
  <cols>
    <col min="1" max="1" width="4.28515625" style="98" customWidth="1"/>
    <col min="2" max="3" width="11.5703125" style="98"/>
    <col min="4" max="4" width="5.5703125" style="98" customWidth="1"/>
    <col min="5" max="5" width="12.28515625" style="98" customWidth="1"/>
    <col min="6" max="6" width="72.85546875" style="98" customWidth="1"/>
    <col min="7" max="7" width="28.5703125" style="98" customWidth="1"/>
    <col min="8" max="8" width="15.140625" style="98" customWidth="1"/>
    <col min="9" max="9" width="4" style="98" customWidth="1"/>
    <col min="10" max="10" width="43.42578125" style="98" customWidth="1"/>
    <col min="11" max="11" width="11.5703125" style="98"/>
    <col min="12" max="14" width="7.140625" style="98" customWidth="1"/>
    <col min="15" max="15" width="10" style="98" customWidth="1"/>
    <col min="16" max="16384" width="11.5703125" style="98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60" customFormat="1" ht="26.25" customHeight="1">
      <c r="A2" s="37">
        <v>1</v>
      </c>
      <c r="B2" s="40" t="s">
        <v>85</v>
      </c>
      <c r="C2" s="40" t="s">
        <v>371</v>
      </c>
      <c r="D2" s="86" t="s">
        <v>17</v>
      </c>
      <c r="E2" s="40" t="s">
        <v>372</v>
      </c>
      <c r="F2" s="40" t="s">
        <v>1049</v>
      </c>
      <c r="G2" s="40" t="s">
        <v>374</v>
      </c>
      <c r="H2" s="38" t="s">
        <v>99</v>
      </c>
      <c r="I2" s="53" t="s">
        <v>100</v>
      </c>
      <c r="J2" s="40" t="s">
        <v>313</v>
      </c>
      <c r="K2" s="38" t="s">
        <v>102</v>
      </c>
      <c r="L2" s="91">
        <v>54</v>
      </c>
      <c r="M2" s="71">
        <v>32</v>
      </c>
      <c r="N2" s="72">
        <f>L2+M2</f>
        <v>86</v>
      </c>
      <c r="O2" s="73" t="str">
        <f>IF(AND(N2&gt;=95,N2&lt;=100),"I место",IF(AND(N2&gt;=90,N2&lt;=94),"II место",IF(AND(N2&gt;=85,N2&lt;=89),"III место","Без пласмана")))</f>
        <v>III место</v>
      </c>
    </row>
    <row r="3" spans="1:15" s="60" customFormat="1" ht="26.25" customHeight="1">
      <c r="A3" s="37">
        <v>2</v>
      </c>
      <c r="B3" s="38" t="s">
        <v>256</v>
      </c>
      <c r="C3" s="38" t="s">
        <v>375</v>
      </c>
      <c r="D3" s="86" t="s">
        <v>17</v>
      </c>
      <c r="E3" s="40" t="s">
        <v>372</v>
      </c>
      <c r="F3" s="40" t="s">
        <v>1050</v>
      </c>
      <c r="G3" s="38" t="s">
        <v>377</v>
      </c>
      <c r="H3" s="38" t="s">
        <v>62</v>
      </c>
      <c r="I3" s="38">
        <v>1</v>
      </c>
      <c r="J3" s="38" t="s">
        <v>63</v>
      </c>
      <c r="K3" s="38" t="s">
        <v>62</v>
      </c>
      <c r="L3" s="91">
        <v>60</v>
      </c>
      <c r="M3" s="71">
        <v>40</v>
      </c>
      <c r="N3" s="72">
        <f t="shared" ref="N3:N18" si="0">L3+M3</f>
        <v>100</v>
      </c>
      <c r="O3" s="73" t="str">
        <f t="shared" ref="O3:O18" si="1">IF(AND(N3&gt;=95,N3&lt;=100),"I место",IF(AND(N3&gt;=90,N3&lt;=94),"II место",IF(AND(N3&gt;=85,N3&lt;=89),"III место","Без пласмана")))</f>
        <v>I место</v>
      </c>
    </row>
    <row r="4" spans="1:15" s="60" customFormat="1" ht="26.25" customHeight="1">
      <c r="A4" s="37">
        <v>3</v>
      </c>
      <c r="B4" s="42" t="s">
        <v>378</v>
      </c>
      <c r="C4" s="42" t="s">
        <v>379</v>
      </c>
      <c r="D4" s="86" t="s">
        <v>17</v>
      </c>
      <c r="E4" s="42" t="s">
        <v>372</v>
      </c>
      <c r="F4" s="42" t="s">
        <v>1051</v>
      </c>
      <c r="G4" s="42" t="s">
        <v>380</v>
      </c>
      <c r="H4" s="42" t="s">
        <v>42</v>
      </c>
      <c r="I4" s="42">
        <v>1</v>
      </c>
      <c r="J4" s="42" t="s">
        <v>182</v>
      </c>
      <c r="K4" s="42" t="s">
        <v>183</v>
      </c>
      <c r="L4" s="91">
        <v>54</v>
      </c>
      <c r="M4" s="71">
        <v>36</v>
      </c>
      <c r="N4" s="72">
        <f t="shared" si="0"/>
        <v>90</v>
      </c>
      <c r="O4" s="73" t="str">
        <f t="shared" si="1"/>
        <v>II место</v>
      </c>
    </row>
    <row r="5" spans="1:15" s="60" customFormat="1" ht="26.25" customHeight="1">
      <c r="A5" s="37">
        <v>4</v>
      </c>
      <c r="B5" s="42" t="s">
        <v>381</v>
      </c>
      <c r="C5" s="42" t="s">
        <v>382</v>
      </c>
      <c r="D5" s="86" t="s">
        <v>33</v>
      </c>
      <c r="E5" s="42" t="s">
        <v>372</v>
      </c>
      <c r="F5" s="42" t="s">
        <v>1052</v>
      </c>
      <c r="G5" s="42" t="s">
        <v>384</v>
      </c>
      <c r="H5" s="42" t="s">
        <v>48</v>
      </c>
      <c r="I5" s="42">
        <v>1</v>
      </c>
      <c r="J5" s="42" t="s">
        <v>344</v>
      </c>
      <c r="K5" s="42" t="s">
        <v>345</v>
      </c>
      <c r="L5" s="91">
        <v>56</v>
      </c>
      <c r="M5" s="71">
        <v>40</v>
      </c>
      <c r="N5" s="72">
        <f t="shared" si="0"/>
        <v>96</v>
      </c>
      <c r="O5" s="73" t="str">
        <f t="shared" si="1"/>
        <v>I место</v>
      </c>
    </row>
    <row r="6" spans="1:15" s="60" customFormat="1" ht="26.25" customHeight="1">
      <c r="A6" s="37">
        <v>5</v>
      </c>
      <c r="B6" s="42" t="s">
        <v>131</v>
      </c>
      <c r="C6" s="42" t="s">
        <v>385</v>
      </c>
      <c r="D6" s="86" t="s">
        <v>17</v>
      </c>
      <c r="E6" s="42" t="s">
        <v>372</v>
      </c>
      <c r="F6" s="42" t="s">
        <v>386</v>
      </c>
      <c r="G6" s="42" t="s">
        <v>384</v>
      </c>
      <c r="H6" s="42" t="s">
        <v>48</v>
      </c>
      <c r="I6" s="42">
        <v>1</v>
      </c>
      <c r="J6" s="42" t="s">
        <v>387</v>
      </c>
      <c r="K6" s="42" t="s">
        <v>345</v>
      </c>
      <c r="L6" s="91">
        <v>56</v>
      </c>
      <c r="M6" s="71">
        <v>35</v>
      </c>
      <c r="N6" s="72">
        <f t="shared" si="0"/>
        <v>91</v>
      </c>
      <c r="O6" s="73" t="str">
        <f t="shared" si="1"/>
        <v>II место</v>
      </c>
    </row>
    <row r="7" spans="1:15" s="60" customFormat="1" ht="26.25" customHeight="1">
      <c r="A7" s="37">
        <v>6</v>
      </c>
      <c r="B7" s="42" t="s">
        <v>365</v>
      </c>
      <c r="C7" s="42" t="s">
        <v>366</v>
      </c>
      <c r="D7" s="86" t="s">
        <v>17</v>
      </c>
      <c r="E7" s="42" t="s">
        <v>367</v>
      </c>
      <c r="F7" s="42" t="s">
        <v>1053</v>
      </c>
      <c r="G7" s="42" t="s">
        <v>286</v>
      </c>
      <c r="H7" s="42" t="s">
        <v>48</v>
      </c>
      <c r="I7" s="42">
        <v>1</v>
      </c>
      <c r="J7" s="42" t="s">
        <v>55</v>
      </c>
      <c r="K7" s="42" t="s">
        <v>56</v>
      </c>
      <c r="L7" s="91">
        <v>59</v>
      </c>
      <c r="M7" s="71">
        <v>39</v>
      </c>
      <c r="N7" s="72">
        <f t="shared" si="0"/>
        <v>98</v>
      </c>
      <c r="O7" s="73" t="str">
        <f t="shared" si="1"/>
        <v>I место</v>
      </c>
    </row>
    <row r="8" spans="1:15" s="60" customFormat="1" ht="26.25" customHeight="1">
      <c r="A8" s="37">
        <v>7</v>
      </c>
      <c r="B8" s="42" t="s">
        <v>369</v>
      </c>
      <c r="C8" s="42" t="s">
        <v>321</v>
      </c>
      <c r="D8" s="86" t="s">
        <v>17</v>
      </c>
      <c r="E8" s="42" t="s">
        <v>367</v>
      </c>
      <c r="F8" s="42" t="s">
        <v>1054</v>
      </c>
      <c r="G8" s="42" t="s">
        <v>286</v>
      </c>
      <c r="H8" s="42" t="s">
        <v>48</v>
      </c>
      <c r="I8" s="42">
        <v>1</v>
      </c>
      <c r="J8" s="42" t="s">
        <v>55</v>
      </c>
      <c r="K8" s="42" t="s">
        <v>56</v>
      </c>
      <c r="L8" s="91">
        <v>57</v>
      </c>
      <c r="M8" s="71">
        <v>24</v>
      </c>
      <c r="N8" s="72">
        <f t="shared" si="0"/>
        <v>81</v>
      </c>
      <c r="O8" s="73" t="str">
        <f t="shared" si="1"/>
        <v>Без пласмана</v>
      </c>
    </row>
    <row r="9" spans="1:15" s="60" customFormat="1" ht="26.25" customHeight="1">
      <c r="A9" s="37">
        <v>8</v>
      </c>
      <c r="B9" s="42" t="s">
        <v>635</v>
      </c>
      <c r="C9" s="42" t="s">
        <v>636</v>
      </c>
      <c r="D9" s="86" t="s">
        <v>17</v>
      </c>
      <c r="E9" s="42" t="s">
        <v>372</v>
      </c>
      <c r="F9" s="42" t="s">
        <v>637</v>
      </c>
      <c r="G9" s="42" t="s">
        <v>638</v>
      </c>
      <c r="H9" s="42" t="s">
        <v>48</v>
      </c>
      <c r="I9" s="42">
        <v>2</v>
      </c>
      <c r="J9" s="42" t="s">
        <v>49</v>
      </c>
      <c r="K9" s="42" t="s">
        <v>50</v>
      </c>
      <c r="L9" s="91">
        <v>59</v>
      </c>
      <c r="M9" s="71">
        <v>26</v>
      </c>
      <c r="N9" s="72">
        <f t="shared" si="0"/>
        <v>85</v>
      </c>
      <c r="O9" s="73" t="str">
        <f t="shared" si="1"/>
        <v>III место</v>
      </c>
    </row>
    <row r="10" spans="1:15" s="60" customFormat="1" ht="26.25" customHeight="1">
      <c r="A10" s="37">
        <v>9</v>
      </c>
      <c r="B10" s="42" t="s">
        <v>446</v>
      </c>
      <c r="C10" s="42" t="s">
        <v>447</v>
      </c>
      <c r="D10" s="99" t="s">
        <v>17</v>
      </c>
      <c r="E10" s="42" t="s">
        <v>367</v>
      </c>
      <c r="F10" s="42" t="s">
        <v>448</v>
      </c>
      <c r="G10" s="42" t="s">
        <v>286</v>
      </c>
      <c r="H10" s="42" t="s">
        <v>48</v>
      </c>
      <c r="I10" s="42">
        <v>2</v>
      </c>
      <c r="J10" s="42" t="s">
        <v>287</v>
      </c>
      <c r="K10" s="42" t="s">
        <v>56</v>
      </c>
      <c r="L10" s="91">
        <v>44</v>
      </c>
      <c r="M10" s="71">
        <v>24</v>
      </c>
      <c r="N10" s="72">
        <f t="shared" si="0"/>
        <v>68</v>
      </c>
      <c r="O10" s="73" t="str">
        <f t="shared" si="1"/>
        <v>Без пласмана</v>
      </c>
    </row>
    <row r="11" spans="1:15" s="60" customFormat="1" ht="26.25" customHeight="1">
      <c r="A11" s="37">
        <v>10</v>
      </c>
      <c r="B11" s="40" t="s">
        <v>277</v>
      </c>
      <c r="C11" s="40" t="s">
        <v>853</v>
      </c>
      <c r="D11" s="86" t="s">
        <v>17</v>
      </c>
      <c r="E11" s="40" t="s">
        <v>372</v>
      </c>
      <c r="F11" s="40" t="s">
        <v>854</v>
      </c>
      <c r="G11" s="40" t="s">
        <v>374</v>
      </c>
      <c r="H11" s="38" t="s">
        <v>99</v>
      </c>
      <c r="I11" s="40">
        <v>3</v>
      </c>
      <c r="J11" s="40" t="s">
        <v>101</v>
      </c>
      <c r="K11" s="38" t="s">
        <v>102</v>
      </c>
      <c r="L11" s="91">
        <v>57</v>
      </c>
      <c r="M11" s="71">
        <v>28</v>
      </c>
      <c r="N11" s="72">
        <f t="shared" si="0"/>
        <v>85</v>
      </c>
      <c r="O11" s="73" t="str">
        <f t="shared" si="1"/>
        <v>III место</v>
      </c>
    </row>
    <row r="12" spans="1:15" s="60" customFormat="1" ht="26.25" customHeight="1">
      <c r="A12" s="37">
        <v>11</v>
      </c>
      <c r="B12" s="38" t="s">
        <v>855</v>
      </c>
      <c r="C12" s="38" t="s">
        <v>659</v>
      </c>
      <c r="D12" s="86" t="s">
        <v>17</v>
      </c>
      <c r="E12" s="40" t="s">
        <v>372</v>
      </c>
      <c r="F12" s="40" t="s">
        <v>856</v>
      </c>
      <c r="G12" s="38" t="s">
        <v>377</v>
      </c>
      <c r="H12" s="38" t="s">
        <v>62</v>
      </c>
      <c r="I12" s="38">
        <v>3</v>
      </c>
      <c r="J12" s="38" t="s">
        <v>63</v>
      </c>
      <c r="K12" s="38" t="s">
        <v>62</v>
      </c>
      <c r="L12" s="91">
        <v>57</v>
      </c>
      <c r="M12" s="71">
        <v>36</v>
      </c>
      <c r="N12" s="72">
        <f t="shared" si="0"/>
        <v>93</v>
      </c>
      <c r="O12" s="73" t="str">
        <f t="shared" si="1"/>
        <v>II место</v>
      </c>
    </row>
    <row r="13" spans="1:15" s="60" customFormat="1" ht="26.25" customHeight="1">
      <c r="A13" s="37">
        <v>12</v>
      </c>
      <c r="B13" s="38" t="s">
        <v>857</v>
      </c>
      <c r="C13" s="40" t="s">
        <v>858</v>
      </c>
      <c r="D13" s="86" t="s">
        <v>33</v>
      </c>
      <c r="E13" s="40" t="s">
        <v>372</v>
      </c>
      <c r="F13" s="100" t="s">
        <v>859</v>
      </c>
      <c r="G13" s="40" t="s">
        <v>787</v>
      </c>
      <c r="H13" s="40" t="s">
        <v>138</v>
      </c>
      <c r="I13" s="38">
        <v>3</v>
      </c>
      <c r="J13" s="40" t="s">
        <v>139</v>
      </c>
      <c r="K13" s="40" t="s">
        <v>138</v>
      </c>
      <c r="L13" s="91">
        <v>58</v>
      </c>
      <c r="M13" s="71">
        <v>27</v>
      </c>
      <c r="N13" s="72">
        <f t="shared" si="0"/>
        <v>85</v>
      </c>
      <c r="O13" s="73" t="str">
        <f t="shared" si="1"/>
        <v>III место</v>
      </c>
    </row>
    <row r="14" spans="1:15" s="58" customFormat="1" ht="26.25" customHeight="1">
      <c r="A14" s="107">
        <v>13</v>
      </c>
      <c r="B14" s="318" t="s">
        <v>543</v>
      </c>
      <c r="C14" s="318" t="s">
        <v>987</v>
      </c>
      <c r="D14" s="84" t="s">
        <v>33</v>
      </c>
      <c r="E14" s="319" t="s">
        <v>372</v>
      </c>
      <c r="F14" s="319" t="s">
        <v>988</v>
      </c>
      <c r="G14" s="318" t="s">
        <v>989</v>
      </c>
      <c r="H14" s="318" t="s">
        <v>62</v>
      </c>
      <c r="I14" s="318">
        <v>4</v>
      </c>
      <c r="J14" s="318" t="s">
        <v>63</v>
      </c>
      <c r="K14" s="318" t="s">
        <v>62</v>
      </c>
      <c r="L14" s="87">
        <v>0</v>
      </c>
      <c r="M14" s="88">
        <v>0</v>
      </c>
      <c r="N14" s="89">
        <f t="shared" si="0"/>
        <v>0</v>
      </c>
      <c r="O14" s="90" t="str">
        <f t="shared" si="1"/>
        <v>Без пласмана</v>
      </c>
    </row>
    <row r="15" spans="1:15" s="60" customFormat="1" ht="26.25" customHeight="1">
      <c r="A15" s="37">
        <v>14</v>
      </c>
      <c r="B15" s="42" t="s">
        <v>461</v>
      </c>
      <c r="C15" s="42" t="s">
        <v>990</v>
      </c>
      <c r="D15" s="86" t="s">
        <v>33</v>
      </c>
      <c r="E15" s="42" t="s">
        <v>372</v>
      </c>
      <c r="F15" s="42" t="s">
        <v>991</v>
      </c>
      <c r="G15" s="42" t="s">
        <v>992</v>
      </c>
      <c r="H15" s="42" t="s">
        <v>42</v>
      </c>
      <c r="I15" s="42">
        <v>4</v>
      </c>
      <c r="J15" s="42" t="s">
        <v>43</v>
      </c>
      <c r="K15" s="42" t="s">
        <v>42</v>
      </c>
      <c r="L15" s="91">
        <v>60</v>
      </c>
      <c r="M15" s="71">
        <v>35</v>
      </c>
      <c r="N15" s="72">
        <f t="shared" si="0"/>
        <v>95</v>
      </c>
      <c r="O15" s="73" t="str">
        <f t="shared" si="1"/>
        <v>I место</v>
      </c>
    </row>
    <row r="16" spans="1:15" s="60" customFormat="1" ht="26.25" customHeight="1">
      <c r="A16" s="37">
        <v>15</v>
      </c>
      <c r="B16" s="42" t="s">
        <v>140</v>
      </c>
      <c r="C16" s="42" t="s">
        <v>937</v>
      </c>
      <c r="D16" s="86" t="s">
        <v>17</v>
      </c>
      <c r="E16" s="108" t="s">
        <v>372</v>
      </c>
      <c r="F16" s="42" t="s">
        <v>991</v>
      </c>
      <c r="G16" s="42" t="s">
        <v>992</v>
      </c>
      <c r="H16" s="108" t="s">
        <v>42</v>
      </c>
      <c r="I16" s="42">
        <v>4</v>
      </c>
      <c r="J16" s="42" t="s">
        <v>43</v>
      </c>
      <c r="K16" s="112" t="s">
        <v>42</v>
      </c>
      <c r="L16" s="91">
        <v>60</v>
      </c>
      <c r="M16" s="71">
        <v>27</v>
      </c>
      <c r="N16" s="72">
        <f t="shared" si="0"/>
        <v>87</v>
      </c>
      <c r="O16" s="73" t="str">
        <f t="shared" si="1"/>
        <v>III место</v>
      </c>
    </row>
    <row r="17" spans="1:15" s="60" customFormat="1" ht="26.25" customHeight="1">
      <c r="A17" s="37">
        <v>16</v>
      </c>
      <c r="B17" s="101" t="s">
        <v>993</v>
      </c>
      <c r="C17" s="101" t="s">
        <v>375</v>
      </c>
      <c r="D17" s="290" t="s">
        <v>17</v>
      </c>
      <c r="E17" s="66" t="s">
        <v>372</v>
      </c>
      <c r="F17" s="109" t="s">
        <v>994</v>
      </c>
      <c r="G17" s="42" t="s">
        <v>995</v>
      </c>
      <c r="H17" s="108" t="s">
        <v>42</v>
      </c>
      <c r="I17" s="42">
        <v>4</v>
      </c>
      <c r="J17" s="42" t="s">
        <v>176</v>
      </c>
      <c r="K17" s="112" t="s">
        <v>177</v>
      </c>
      <c r="L17" s="299">
        <v>43</v>
      </c>
      <c r="M17" s="157">
        <v>28</v>
      </c>
      <c r="N17" s="72">
        <f t="shared" si="0"/>
        <v>71</v>
      </c>
      <c r="O17" s="73" t="str">
        <f t="shared" si="1"/>
        <v>Без пласмана</v>
      </c>
    </row>
    <row r="18" spans="1:15" ht="26.25" customHeight="1">
      <c r="A18" s="37">
        <v>17</v>
      </c>
      <c r="B18" s="42" t="s">
        <v>94</v>
      </c>
      <c r="C18" s="42" t="s">
        <v>996</v>
      </c>
      <c r="D18" s="284" t="s">
        <v>17</v>
      </c>
      <c r="E18" s="42" t="s">
        <v>372</v>
      </c>
      <c r="F18" s="110" t="s">
        <v>994</v>
      </c>
      <c r="G18" s="42" t="s">
        <v>995</v>
      </c>
      <c r="H18" s="42" t="s">
        <v>42</v>
      </c>
      <c r="I18" s="42">
        <v>4</v>
      </c>
      <c r="J18" s="42" t="s">
        <v>176</v>
      </c>
      <c r="K18" s="42" t="s">
        <v>177</v>
      </c>
      <c r="L18" s="300">
        <v>42</v>
      </c>
      <c r="M18" s="301">
        <v>32</v>
      </c>
      <c r="N18" s="72">
        <f t="shared" si="0"/>
        <v>74</v>
      </c>
      <c r="O18" s="73" t="str">
        <f t="shared" si="1"/>
        <v>Без пласмана</v>
      </c>
    </row>
  </sheetData>
  <sheetProtection selectLockedCells="1" selectUnlockedCells="1"/>
  <dataValidations count="3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17">
      <formula1>"М,Ж"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16:H18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whole" errorTitle="Републички центар за таленте" error="Погрешан унос!&#10;Пробај поново!" sqref="L2:N18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H13" sqref="H13"/>
    </sheetView>
  </sheetViews>
  <sheetFormatPr defaultColWidth="11.5703125" defaultRowHeight="12.75"/>
  <cols>
    <col min="1" max="1" width="3.85546875" style="98" customWidth="1"/>
    <col min="2" max="3" width="11.5703125" style="98"/>
    <col min="4" max="4" width="5.28515625" style="98" customWidth="1"/>
    <col min="5" max="5" width="11.5703125" style="98"/>
    <col min="6" max="6" width="78.7109375" style="98" customWidth="1"/>
    <col min="7" max="7" width="26.7109375" style="98" customWidth="1"/>
    <col min="8" max="8" width="26" style="98" customWidth="1"/>
    <col min="9" max="9" width="4.140625" style="98" customWidth="1"/>
    <col min="10" max="10" width="30" style="98" customWidth="1"/>
    <col min="11" max="11" width="11.5703125" style="98"/>
    <col min="12" max="14" width="7.140625" style="98" customWidth="1"/>
    <col min="15" max="15" width="10" style="98" customWidth="1"/>
    <col min="16" max="16384" width="11.5703125" style="98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60" customFormat="1" ht="26.25" customHeight="1">
      <c r="A2" s="37">
        <v>1</v>
      </c>
      <c r="B2" s="38" t="s">
        <v>277</v>
      </c>
      <c r="C2" s="42" t="s">
        <v>278</v>
      </c>
      <c r="D2" s="39" t="s">
        <v>17</v>
      </c>
      <c r="E2" s="40" t="s">
        <v>279</v>
      </c>
      <c r="F2" s="40" t="s">
        <v>280</v>
      </c>
      <c r="G2" s="38" t="s">
        <v>281</v>
      </c>
      <c r="H2" s="38" t="s">
        <v>107</v>
      </c>
      <c r="I2" s="38">
        <v>1</v>
      </c>
      <c r="J2" s="38" t="s">
        <v>282</v>
      </c>
      <c r="K2" s="38" t="s">
        <v>107</v>
      </c>
      <c r="L2" s="49">
        <v>36</v>
      </c>
      <c r="M2" s="50">
        <v>26</v>
      </c>
      <c r="N2" s="51">
        <f>L2+M2</f>
        <v>62</v>
      </c>
      <c r="O2" s="52" t="str">
        <f>IF(AND(N2&gt;=95,N2&lt;=100),"I место",IF(AND(N2&gt;=90,N2&lt;=94),"II место",IF(AND(N2&gt;=85,N2&lt;=89),"III место","Без пласмана")))</f>
        <v>Без пласмана</v>
      </c>
    </row>
    <row r="3" spans="1:15" s="60" customFormat="1" ht="26.25" customHeight="1">
      <c r="A3" s="37">
        <v>2</v>
      </c>
      <c r="B3" s="42" t="s">
        <v>283</v>
      </c>
      <c r="C3" s="42" t="s">
        <v>284</v>
      </c>
      <c r="D3" s="119" t="s">
        <v>17</v>
      </c>
      <c r="E3" s="42" t="s">
        <v>279</v>
      </c>
      <c r="F3" s="42" t="s">
        <v>285</v>
      </c>
      <c r="G3" s="42" t="s">
        <v>286</v>
      </c>
      <c r="H3" s="42" t="s">
        <v>48</v>
      </c>
      <c r="I3" s="42">
        <v>1</v>
      </c>
      <c r="J3" s="42" t="s">
        <v>287</v>
      </c>
      <c r="K3" s="42" t="s">
        <v>56</v>
      </c>
      <c r="L3" s="91">
        <v>54</v>
      </c>
      <c r="M3" s="50">
        <v>33</v>
      </c>
      <c r="N3" s="51">
        <f t="shared" ref="N3:N18" si="0">L3+M3</f>
        <v>87</v>
      </c>
      <c r="O3" s="52" t="str">
        <f t="shared" ref="O3:O18" si="1">IF(AND(N3&gt;=95,N3&lt;=100),"I место",IF(AND(N3&gt;=90,N3&lt;=94),"II место",IF(AND(N3&gt;=85,N3&lt;=89),"III место","Без пласмана")))</f>
        <v>III место</v>
      </c>
    </row>
    <row r="4" spans="1:15" s="60" customFormat="1" ht="26.25" customHeight="1">
      <c r="A4" s="37">
        <v>3</v>
      </c>
      <c r="B4" s="42" t="s">
        <v>288</v>
      </c>
      <c r="C4" s="42" t="s">
        <v>78</v>
      </c>
      <c r="D4" s="119" t="s">
        <v>33</v>
      </c>
      <c r="E4" s="42" t="s">
        <v>279</v>
      </c>
      <c r="F4" s="42" t="s">
        <v>289</v>
      </c>
      <c r="G4" s="42" t="s">
        <v>290</v>
      </c>
      <c r="H4" s="42" t="s">
        <v>48</v>
      </c>
      <c r="I4" s="42">
        <v>1</v>
      </c>
      <c r="J4" s="42" t="s">
        <v>287</v>
      </c>
      <c r="K4" s="42" t="s">
        <v>56</v>
      </c>
      <c r="L4" s="91">
        <v>59</v>
      </c>
      <c r="M4" s="50">
        <v>38</v>
      </c>
      <c r="N4" s="51">
        <f t="shared" si="0"/>
        <v>97</v>
      </c>
      <c r="O4" s="52" t="str">
        <f t="shared" si="1"/>
        <v>I место</v>
      </c>
    </row>
    <row r="5" spans="1:15" s="60" customFormat="1" ht="26.25" customHeight="1">
      <c r="A5" s="37">
        <v>4</v>
      </c>
      <c r="B5" s="42" t="s">
        <v>291</v>
      </c>
      <c r="C5" s="42" t="s">
        <v>292</v>
      </c>
      <c r="D5" s="119" t="s">
        <v>17</v>
      </c>
      <c r="E5" s="42" t="s">
        <v>279</v>
      </c>
      <c r="F5" s="42" t="s">
        <v>293</v>
      </c>
      <c r="G5" s="42" t="s">
        <v>286</v>
      </c>
      <c r="H5" s="42" t="s">
        <v>48</v>
      </c>
      <c r="I5" s="42">
        <v>1</v>
      </c>
      <c r="J5" s="42" t="s">
        <v>287</v>
      </c>
      <c r="K5" s="42" t="s">
        <v>56</v>
      </c>
      <c r="L5" s="91">
        <v>45</v>
      </c>
      <c r="M5" s="50">
        <v>33</v>
      </c>
      <c r="N5" s="51">
        <f t="shared" si="0"/>
        <v>78</v>
      </c>
      <c r="O5" s="52" t="str">
        <f t="shared" si="1"/>
        <v>Без пласмана</v>
      </c>
    </row>
    <row r="6" spans="1:15" s="60" customFormat="1" ht="26.25" customHeight="1">
      <c r="A6" s="37">
        <v>5</v>
      </c>
      <c r="B6" s="42" t="s">
        <v>161</v>
      </c>
      <c r="C6" s="42" t="s">
        <v>294</v>
      </c>
      <c r="D6" s="119" t="s">
        <v>17</v>
      </c>
      <c r="E6" s="42" t="s">
        <v>279</v>
      </c>
      <c r="F6" s="42" t="s">
        <v>1055</v>
      </c>
      <c r="G6" s="42" t="s">
        <v>286</v>
      </c>
      <c r="H6" s="42" t="s">
        <v>48</v>
      </c>
      <c r="I6" s="42">
        <v>1</v>
      </c>
      <c r="J6" s="42" t="s">
        <v>287</v>
      </c>
      <c r="K6" s="42" t="s">
        <v>56</v>
      </c>
      <c r="L6" s="91">
        <v>58</v>
      </c>
      <c r="M6" s="50">
        <v>34</v>
      </c>
      <c r="N6" s="51">
        <f t="shared" si="0"/>
        <v>92</v>
      </c>
      <c r="O6" s="52" t="str">
        <f t="shared" si="1"/>
        <v>II место</v>
      </c>
    </row>
    <row r="7" spans="1:15" s="60" customFormat="1" ht="26.25" customHeight="1">
      <c r="A7" s="37">
        <v>6</v>
      </c>
      <c r="B7" s="42" t="s">
        <v>296</v>
      </c>
      <c r="C7" s="42" t="s">
        <v>297</v>
      </c>
      <c r="D7" s="119" t="s">
        <v>17</v>
      </c>
      <c r="E7" s="42" t="s">
        <v>279</v>
      </c>
      <c r="F7" s="42" t="s">
        <v>298</v>
      </c>
      <c r="G7" s="42" t="s">
        <v>286</v>
      </c>
      <c r="H7" s="42" t="s">
        <v>48</v>
      </c>
      <c r="I7" s="42">
        <v>1</v>
      </c>
      <c r="J7" s="42" t="s">
        <v>287</v>
      </c>
      <c r="K7" s="42" t="s">
        <v>56</v>
      </c>
      <c r="L7" s="91">
        <v>59</v>
      </c>
      <c r="M7" s="50">
        <v>31</v>
      </c>
      <c r="N7" s="51">
        <f t="shared" si="0"/>
        <v>90</v>
      </c>
      <c r="O7" s="52" t="str">
        <f t="shared" si="1"/>
        <v>II место</v>
      </c>
    </row>
    <row r="8" spans="1:15" s="60" customFormat="1" ht="26.25" customHeight="1">
      <c r="A8" s="37">
        <v>7</v>
      </c>
      <c r="B8" s="42" t="s">
        <v>299</v>
      </c>
      <c r="C8" s="42" t="s">
        <v>300</v>
      </c>
      <c r="D8" s="43" t="s">
        <v>17</v>
      </c>
      <c r="E8" s="42" t="s">
        <v>279</v>
      </c>
      <c r="F8" s="42" t="s">
        <v>1056</v>
      </c>
      <c r="G8" s="42" t="s">
        <v>290</v>
      </c>
      <c r="H8" s="42" t="s">
        <v>48</v>
      </c>
      <c r="I8" s="42">
        <v>1</v>
      </c>
      <c r="J8" s="42" t="s">
        <v>302</v>
      </c>
      <c r="K8" s="42" t="s">
        <v>303</v>
      </c>
      <c r="L8" s="91">
        <v>58</v>
      </c>
      <c r="M8" s="50">
        <v>29</v>
      </c>
      <c r="N8" s="51">
        <f t="shared" si="0"/>
        <v>87</v>
      </c>
      <c r="O8" s="52" t="str">
        <f t="shared" si="1"/>
        <v>III место</v>
      </c>
    </row>
    <row r="9" spans="1:15" s="60" customFormat="1" ht="26.25" customHeight="1">
      <c r="A9" s="37">
        <v>8</v>
      </c>
      <c r="B9" s="38" t="s">
        <v>594</v>
      </c>
      <c r="C9" s="38" t="s">
        <v>595</v>
      </c>
      <c r="D9" s="86" t="s">
        <v>17</v>
      </c>
      <c r="E9" s="40" t="s">
        <v>279</v>
      </c>
      <c r="F9" s="40" t="s">
        <v>596</v>
      </c>
      <c r="G9" s="38" t="s">
        <v>597</v>
      </c>
      <c r="H9" s="38" t="s">
        <v>62</v>
      </c>
      <c r="I9" s="38">
        <v>2</v>
      </c>
      <c r="J9" s="38" t="s">
        <v>63</v>
      </c>
      <c r="K9" s="40" t="s">
        <v>62</v>
      </c>
      <c r="L9" s="91">
        <v>59</v>
      </c>
      <c r="M9" s="50">
        <v>36</v>
      </c>
      <c r="N9" s="51">
        <f t="shared" si="0"/>
        <v>95</v>
      </c>
      <c r="O9" s="52" t="str">
        <f t="shared" si="1"/>
        <v>I место</v>
      </c>
    </row>
    <row r="10" spans="1:15" s="60" customFormat="1" ht="26.25" customHeight="1">
      <c r="A10" s="37">
        <v>9</v>
      </c>
      <c r="B10" s="38" t="s">
        <v>598</v>
      </c>
      <c r="C10" s="42" t="s">
        <v>599</v>
      </c>
      <c r="D10" s="86" t="s">
        <v>17</v>
      </c>
      <c r="E10" s="40" t="s">
        <v>279</v>
      </c>
      <c r="F10" s="40" t="s">
        <v>1057</v>
      </c>
      <c r="G10" s="38" t="s">
        <v>601</v>
      </c>
      <c r="H10" s="38" t="s">
        <v>107</v>
      </c>
      <c r="I10" s="38">
        <v>2</v>
      </c>
      <c r="J10" s="38" t="s">
        <v>428</v>
      </c>
      <c r="K10" s="38" t="s">
        <v>107</v>
      </c>
      <c r="L10" s="91">
        <v>60</v>
      </c>
      <c r="M10" s="50">
        <v>35</v>
      </c>
      <c r="N10" s="51">
        <f t="shared" si="0"/>
        <v>95</v>
      </c>
      <c r="O10" s="52" t="str">
        <f t="shared" si="1"/>
        <v>I место</v>
      </c>
    </row>
    <row r="11" spans="1:15" s="60" customFormat="1" ht="26.25" customHeight="1">
      <c r="A11" s="37">
        <v>10</v>
      </c>
      <c r="B11" s="42" t="s">
        <v>111</v>
      </c>
      <c r="C11" s="42" t="s">
        <v>602</v>
      </c>
      <c r="D11" s="86" t="s">
        <v>33</v>
      </c>
      <c r="E11" s="42" t="s">
        <v>279</v>
      </c>
      <c r="F11" s="42" t="s">
        <v>603</v>
      </c>
      <c r="G11" s="42" t="s">
        <v>604</v>
      </c>
      <c r="H11" s="42" t="s">
        <v>21</v>
      </c>
      <c r="I11" s="42">
        <v>2</v>
      </c>
      <c r="J11" s="42" t="s">
        <v>114</v>
      </c>
      <c r="K11" s="42" t="s">
        <v>93</v>
      </c>
      <c r="L11" s="91">
        <v>56</v>
      </c>
      <c r="M11" s="50">
        <v>29</v>
      </c>
      <c r="N11" s="51">
        <f t="shared" si="0"/>
        <v>85</v>
      </c>
      <c r="O11" s="52" t="str">
        <f t="shared" si="1"/>
        <v>III место</v>
      </c>
    </row>
    <row r="12" spans="1:15" s="60" customFormat="1" ht="26.25" customHeight="1">
      <c r="A12" s="37">
        <v>11</v>
      </c>
      <c r="B12" s="42" t="s">
        <v>111</v>
      </c>
      <c r="C12" s="42" t="s">
        <v>534</v>
      </c>
      <c r="D12" s="86" t="s">
        <v>33</v>
      </c>
      <c r="E12" s="42" t="s">
        <v>279</v>
      </c>
      <c r="F12" s="42" t="s">
        <v>605</v>
      </c>
      <c r="G12" s="42" t="s">
        <v>606</v>
      </c>
      <c r="H12" s="42" t="s">
        <v>42</v>
      </c>
      <c r="I12" s="42">
        <v>2</v>
      </c>
      <c r="J12" s="42" t="s">
        <v>182</v>
      </c>
      <c r="K12" s="42" t="s">
        <v>183</v>
      </c>
      <c r="L12" s="91">
        <v>60</v>
      </c>
      <c r="M12" s="50">
        <v>35</v>
      </c>
      <c r="N12" s="51">
        <f t="shared" si="0"/>
        <v>95</v>
      </c>
      <c r="O12" s="52" t="str">
        <f t="shared" si="1"/>
        <v>I место</v>
      </c>
    </row>
    <row r="13" spans="1:15" s="60" customFormat="1" ht="26.25" customHeight="1">
      <c r="A13" s="37">
        <v>12</v>
      </c>
      <c r="B13" s="42" t="s">
        <v>161</v>
      </c>
      <c r="C13" s="42" t="s">
        <v>607</v>
      </c>
      <c r="D13" s="99" t="s">
        <v>17</v>
      </c>
      <c r="E13" s="42" t="s">
        <v>279</v>
      </c>
      <c r="F13" s="42" t="s">
        <v>608</v>
      </c>
      <c r="G13" s="42" t="s">
        <v>286</v>
      </c>
      <c r="H13" s="42" t="s">
        <v>48</v>
      </c>
      <c r="I13" s="42">
        <v>2</v>
      </c>
      <c r="J13" s="42" t="s">
        <v>287</v>
      </c>
      <c r="K13" s="42" t="s">
        <v>56</v>
      </c>
      <c r="L13" s="91">
        <v>53</v>
      </c>
      <c r="M13" s="50">
        <v>27</v>
      </c>
      <c r="N13" s="51">
        <f t="shared" si="0"/>
        <v>80</v>
      </c>
      <c r="O13" s="52" t="str">
        <f t="shared" si="1"/>
        <v>Без пласмана</v>
      </c>
    </row>
    <row r="14" spans="1:15" s="60" customFormat="1" ht="26.25" customHeight="1">
      <c r="A14" s="37">
        <v>13</v>
      </c>
      <c r="B14" s="38" t="s">
        <v>153</v>
      </c>
      <c r="C14" s="38" t="s">
        <v>783</v>
      </c>
      <c r="D14" s="86" t="s">
        <v>17</v>
      </c>
      <c r="E14" s="40" t="s">
        <v>279</v>
      </c>
      <c r="F14" s="40" t="s">
        <v>784</v>
      </c>
      <c r="G14" s="42" t="s">
        <v>785</v>
      </c>
      <c r="H14" s="38" t="s">
        <v>62</v>
      </c>
      <c r="I14" s="38">
        <v>3</v>
      </c>
      <c r="J14" s="38" t="s">
        <v>498</v>
      </c>
      <c r="K14" s="40" t="s">
        <v>499</v>
      </c>
      <c r="L14" s="91">
        <v>58</v>
      </c>
      <c r="M14" s="50">
        <v>33</v>
      </c>
      <c r="N14" s="51">
        <f t="shared" si="0"/>
        <v>91</v>
      </c>
      <c r="O14" s="52" t="str">
        <f t="shared" si="1"/>
        <v>II место</v>
      </c>
    </row>
    <row r="15" spans="1:15" s="60" customFormat="1" ht="26.25" customHeight="1">
      <c r="A15" s="37">
        <v>14</v>
      </c>
      <c r="B15" s="38" t="s">
        <v>625</v>
      </c>
      <c r="C15" s="40" t="s">
        <v>630</v>
      </c>
      <c r="D15" s="86" t="s">
        <v>17</v>
      </c>
      <c r="E15" s="40" t="s">
        <v>279</v>
      </c>
      <c r="F15" s="100" t="s">
        <v>786</v>
      </c>
      <c r="G15" s="40" t="s">
        <v>787</v>
      </c>
      <c r="H15" s="40" t="s">
        <v>138</v>
      </c>
      <c r="I15" s="38">
        <v>3</v>
      </c>
      <c r="J15" s="40" t="s">
        <v>139</v>
      </c>
      <c r="K15" s="40" t="s">
        <v>138</v>
      </c>
      <c r="L15" s="91">
        <v>51</v>
      </c>
      <c r="M15" s="50">
        <v>36</v>
      </c>
      <c r="N15" s="51">
        <f t="shared" si="0"/>
        <v>87</v>
      </c>
      <c r="O15" s="52" t="str">
        <f t="shared" si="1"/>
        <v>III место</v>
      </c>
    </row>
    <row r="16" spans="1:15" s="60" customFormat="1" ht="26.25" customHeight="1">
      <c r="A16" s="37">
        <v>15</v>
      </c>
      <c r="B16" s="101" t="s">
        <v>483</v>
      </c>
      <c r="C16" s="101" t="s">
        <v>125</v>
      </c>
      <c r="D16" s="290" t="s">
        <v>17</v>
      </c>
      <c r="E16" s="42" t="s">
        <v>279</v>
      </c>
      <c r="F16" s="42" t="s">
        <v>788</v>
      </c>
      <c r="G16" s="42" t="s">
        <v>789</v>
      </c>
      <c r="H16" s="42" t="s">
        <v>42</v>
      </c>
      <c r="I16" s="42">
        <v>3</v>
      </c>
      <c r="J16" s="42" t="s">
        <v>43</v>
      </c>
      <c r="K16" s="42" t="s">
        <v>42</v>
      </c>
      <c r="L16" s="299">
        <v>55</v>
      </c>
      <c r="M16" s="104">
        <v>22</v>
      </c>
      <c r="N16" s="51">
        <f t="shared" si="0"/>
        <v>77</v>
      </c>
      <c r="O16" s="52" t="str">
        <f t="shared" si="1"/>
        <v>Без пласмана</v>
      </c>
    </row>
    <row r="17" spans="1:15" ht="26.25" customHeight="1">
      <c r="A17" s="37">
        <v>16</v>
      </c>
      <c r="B17" s="42" t="s">
        <v>490</v>
      </c>
      <c r="C17" s="42" t="s">
        <v>83</v>
      </c>
      <c r="D17" s="284" t="s">
        <v>17</v>
      </c>
      <c r="E17" s="42" t="s">
        <v>279</v>
      </c>
      <c r="F17" s="42" t="s">
        <v>790</v>
      </c>
      <c r="G17" s="42" t="s">
        <v>791</v>
      </c>
      <c r="H17" s="42" t="s">
        <v>42</v>
      </c>
      <c r="I17" s="42">
        <v>3</v>
      </c>
      <c r="J17" s="42" t="s">
        <v>176</v>
      </c>
      <c r="K17" s="42" t="s">
        <v>177</v>
      </c>
      <c r="L17" s="300">
        <v>57</v>
      </c>
      <c r="M17" s="106">
        <v>31</v>
      </c>
      <c r="N17" s="51">
        <f t="shared" si="0"/>
        <v>88</v>
      </c>
      <c r="O17" s="52" t="str">
        <f t="shared" si="1"/>
        <v>III место</v>
      </c>
    </row>
    <row r="18" spans="1:15" ht="26.25" customHeight="1">
      <c r="A18" s="37">
        <v>17</v>
      </c>
      <c r="B18" s="38" t="s">
        <v>38</v>
      </c>
      <c r="C18" s="42" t="s">
        <v>963</v>
      </c>
      <c r="D18" s="47" t="s">
        <v>17</v>
      </c>
      <c r="E18" s="40" t="s">
        <v>279</v>
      </c>
      <c r="F18" s="40" t="s">
        <v>964</v>
      </c>
      <c r="G18" s="38" t="s">
        <v>965</v>
      </c>
      <c r="H18" s="38" t="s">
        <v>107</v>
      </c>
      <c r="I18" s="38">
        <v>4</v>
      </c>
      <c r="J18" s="38" t="s">
        <v>282</v>
      </c>
      <c r="K18" s="38" t="s">
        <v>107</v>
      </c>
      <c r="L18" s="105">
        <v>41</v>
      </c>
      <c r="M18" s="106">
        <v>20</v>
      </c>
      <c r="N18" s="51">
        <f t="shared" si="0"/>
        <v>61</v>
      </c>
      <c r="O18" s="52" t="str">
        <f t="shared" si="1"/>
        <v>Без пласмана</v>
      </c>
    </row>
  </sheetData>
  <sheetProtection selectLockedCells="1" selectUnlockedCells="1"/>
  <dataValidations count="2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11">
      <formula1>"М,Ж"</formula1>
      <formula2>0</formula2>
    </dataValidation>
    <dataValidation type="whole" errorTitle="Републички центар за таленте" error="Погрешан унос!&#10;Пробај поново!" sqref="L2:N18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66"/>
  <sheetViews>
    <sheetView topLeftCell="A44" zoomScale="90" workbookViewId="0">
      <selection activeCell="H65" sqref="H65"/>
    </sheetView>
  </sheetViews>
  <sheetFormatPr defaultColWidth="11.5703125" defaultRowHeight="12.75"/>
  <cols>
    <col min="1" max="1" width="3.85546875" style="57" customWidth="1"/>
    <col min="2" max="3" width="11.5703125" style="57"/>
    <col min="4" max="4" width="4.5703125" style="57" customWidth="1"/>
    <col min="5" max="5" width="14.28515625" style="57" customWidth="1"/>
    <col min="6" max="6" width="107.7109375" style="57" customWidth="1"/>
    <col min="7" max="7" width="23.140625" style="57" customWidth="1"/>
    <col min="8" max="8" width="27.140625" style="57" customWidth="1"/>
    <col min="9" max="9" width="5.42578125" style="57" customWidth="1"/>
    <col min="10" max="10" width="33.42578125" style="57" customWidth="1"/>
    <col min="11" max="11" width="11.7109375" style="57" customWidth="1"/>
    <col min="12" max="14" width="7.140625" style="57" customWidth="1"/>
    <col min="15" max="15" width="10" style="57" customWidth="1"/>
    <col min="16" max="16384" width="11.5703125" style="57"/>
  </cols>
  <sheetData>
    <row r="1" spans="1:15" s="55" customFormat="1" ht="78.75" customHeight="1">
      <c r="A1" s="93" t="s">
        <v>0</v>
      </c>
      <c r="B1" s="93" t="s">
        <v>1</v>
      </c>
      <c r="C1" s="93" t="s">
        <v>2</v>
      </c>
      <c r="D1" s="93" t="s">
        <v>3</v>
      </c>
      <c r="E1" s="93" t="s">
        <v>4</v>
      </c>
      <c r="F1" s="93" t="s">
        <v>5</v>
      </c>
      <c r="G1" s="93" t="s">
        <v>6</v>
      </c>
      <c r="H1" s="94" t="s">
        <v>7</v>
      </c>
      <c r="I1" s="94" t="s">
        <v>8</v>
      </c>
      <c r="J1" s="93" t="s">
        <v>9</v>
      </c>
      <c r="K1" s="93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92" customFormat="1" ht="26.25" customHeight="1">
      <c r="A2" s="95">
        <v>1</v>
      </c>
      <c r="B2" s="96" t="s">
        <v>88</v>
      </c>
      <c r="C2" s="96" t="s">
        <v>89</v>
      </c>
      <c r="D2" s="96" t="s">
        <v>33</v>
      </c>
      <c r="E2" s="96" t="s">
        <v>90</v>
      </c>
      <c r="F2" s="96" t="s">
        <v>91</v>
      </c>
      <c r="G2" s="96" t="s">
        <v>92</v>
      </c>
      <c r="H2" s="96" t="s">
        <v>21</v>
      </c>
      <c r="I2" s="96">
        <v>1</v>
      </c>
      <c r="J2" s="96" t="s">
        <v>22</v>
      </c>
      <c r="K2" s="96" t="s">
        <v>93</v>
      </c>
      <c r="L2" s="54">
        <v>60</v>
      </c>
      <c r="M2" s="50">
        <v>35</v>
      </c>
      <c r="N2" s="51">
        <f t="shared" ref="N2:N65" si="0">L2+M2</f>
        <v>95</v>
      </c>
      <c r="O2" s="52" t="str">
        <f>IF(AND(N2&gt;=95,N2&lt;=100),"I место",IF(AND(N2&gt;=90,N2&lt;=94),"II место",IF(AND(N2&gt;=85,N2&lt;=89),"III место","Без пласмана")))</f>
        <v>I место</v>
      </c>
    </row>
    <row r="3" spans="1:15" s="92" customFormat="1" ht="26.25" customHeight="1">
      <c r="A3" s="95">
        <v>2</v>
      </c>
      <c r="B3" s="42" t="s">
        <v>103</v>
      </c>
      <c r="C3" s="42" t="s">
        <v>104</v>
      </c>
      <c r="D3" s="42" t="s">
        <v>17</v>
      </c>
      <c r="E3" s="42" t="s">
        <v>96</v>
      </c>
      <c r="F3" s="42" t="s">
        <v>105</v>
      </c>
      <c r="G3" s="42" t="s">
        <v>106</v>
      </c>
      <c r="H3" s="42" t="s">
        <v>107</v>
      </c>
      <c r="I3" s="42">
        <v>1</v>
      </c>
      <c r="J3" s="42" t="s">
        <v>109</v>
      </c>
      <c r="K3" s="42" t="s">
        <v>110</v>
      </c>
      <c r="L3" s="54">
        <v>46</v>
      </c>
      <c r="M3" s="50">
        <v>25</v>
      </c>
      <c r="N3" s="51">
        <f t="shared" si="0"/>
        <v>71</v>
      </c>
      <c r="O3" s="52" t="str">
        <f t="shared" ref="O3:O34" si="1">IF(AND(N3&gt;=95,N3&lt;=100),"I место",IF(AND(N3&gt;=90,N3&lt;=94),"II место",IF(AND(N3&gt;=85,N3&lt;=89),"III место","Без пласмана")))</f>
        <v>Без пласмана</v>
      </c>
    </row>
    <row r="4" spans="1:15" s="92" customFormat="1" ht="26.25" customHeight="1">
      <c r="A4" s="95">
        <v>3</v>
      </c>
      <c r="B4" s="42" t="s">
        <v>111</v>
      </c>
      <c r="C4" s="42" t="s">
        <v>112</v>
      </c>
      <c r="D4" s="42" t="s">
        <v>33</v>
      </c>
      <c r="E4" s="42" t="s">
        <v>96</v>
      </c>
      <c r="F4" s="42" t="s">
        <v>113</v>
      </c>
      <c r="G4" s="42" t="s">
        <v>92</v>
      </c>
      <c r="H4" s="42" t="s">
        <v>21</v>
      </c>
      <c r="I4" s="42">
        <v>1</v>
      </c>
      <c r="J4" s="42" t="s">
        <v>114</v>
      </c>
      <c r="K4" s="42" t="s">
        <v>93</v>
      </c>
      <c r="L4" s="54">
        <v>59</v>
      </c>
      <c r="M4" s="50">
        <v>33</v>
      </c>
      <c r="N4" s="51">
        <f t="shared" si="0"/>
        <v>92</v>
      </c>
      <c r="O4" s="52" t="str">
        <f t="shared" si="1"/>
        <v>II место</v>
      </c>
    </row>
    <row r="5" spans="1:15" s="92" customFormat="1" ht="26.25" customHeight="1">
      <c r="A5" s="95">
        <v>4</v>
      </c>
      <c r="B5" s="42" t="s">
        <v>115</v>
      </c>
      <c r="C5" s="42" t="s">
        <v>116</v>
      </c>
      <c r="D5" s="42" t="s">
        <v>33</v>
      </c>
      <c r="E5" s="42" t="s">
        <v>96</v>
      </c>
      <c r="F5" s="42" t="s">
        <v>117</v>
      </c>
      <c r="G5" s="42" t="s">
        <v>92</v>
      </c>
      <c r="H5" s="42" t="s">
        <v>21</v>
      </c>
      <c r="I5" s="42">
        <v>1</v>
      </c>
      <c r="J5" s="42" t="s">
        <v>22</v>
      </c>
      <c r="K5" s="42" t="s">
        <v>23</v>
      </c>
      <c r="L5" s="54">
        <v>60</v>
      </c>
      <c r="M5" s="50">
        <v>35</v>
      </c>
      <c r="N5" s="51">
        <f t="shared" si="0"/>
        <v>95</v>
      </c>
      <c r="O5" s="52" t="str">
        <f t="shared" si="1"/>
        <v>I место</v>
      </c>
    </row>
    <row r="6" spans="1:15" s="56" customFormat="1" ht="26.25" customHeight="1">
      <c r="A6" s="95">
        <v>5</v>
      </c>
      <c r="B6" s="42" t="s">
        <v>134</v>
      </c>
      <c r="C6" s="42" t="s">
        <v>135</v>
      </c>
      <c r="D6" s="42" t="s">
        <v>17</v>
      </c>
      <c r="E6" s="42" t="s">
        <v>96</v>
      </c>
      <c r="F6" s="42" t="s">
        <v>136</v>
      </c>
      <c r="G6" s="42" t="s">
        <v>137</v>
      </c>
      <c r="H6" s="42" t="s">
        <v>138</v>
      </c>
      <c r="I6" s="42">
        <v>1</v>
      </c>
      <c r="J6" s="42" t="s">
        <v>139</v>
      </c>
      <c r="K6" s="42" t="s">
        <v>138</v>
      </c>
      <c r="L6" s="54">
        <v>56</v>
      </c>
      <c r="M6" s="50">
        <v>32.5</v>
      </c>
      <c r="N6" s="51">
        <f t="shared" si="0"/>
        <v>88.5</v>
      </c>
      <c r="O6" s="52" t="str">
        <f t="shared" si="1"/>
        <v>III место</v>
      </c>
    </row>
    <row r="7" spans="1:15" s="56" customFormat="1" ht="26.25" customHeight="1">
      <c r="A7" s="95">
        <v>6</v>
      </c>
      <c r="B7" s="42" t="s">
        <v>140</v>
      </c>
      <c r="C7" s="42" t="s">
        <v>141</v>
      </c>
      <c r="D7" s="42" t="s">
        <v>17</v>
      </c>
      <c r="E7" s="42" t="s">
        <v>96</v>
      </c>
      <c r="F7" s="42" t="s">
        <v>142</v>
      </c>
      <c r="G7" s="42" t="s">
        <v>137</v>
      </c>
      <c r="H7" s="42" t="s">
        <v>138</v>
      </c>
      <c r="I7" s="42">
        <v>1</v>
      </c>
      <c r="J7" s="42" t="s">
        <v>139</v>
      </c>
      <c r="K7" s="42" t="s">
        <v>138</v>
      </c>
      <c r="L7" s="54">
        <v>57</v>
      </c>
      <c r="M7" s="50">
        <v>33</v>
      </c>
      <c r="N7" s="51">
        <f t="shared" si="0"/>
        <v>90</v>
      </c>
      <c r="O7" s="52" t="str">
        <f t="shared" si="1"/>
        <v>II место</v>
      </c>
    </row>
    <row r="8" spans="1:15" s="56" customFormat="1" ht="26.25" customHeight="1">
      <c r="A8" s="95">
        <v>7</v>
      </c>
      <c r="B8" s="42" t="s">
        <v>38</v>
      </c>
      <c r="C8" s="42" t="s">
        <v>143</v>
      </c>
      <c r="D8" s="42" t="s">
        <v>17</v>
      </c>
      <c r="E8" s="42" t="s">
        <v>96</v>
      </c>
      <c r="F8" s="42" t="s">
        <v>144</v>
      </c>
      <c r="G8" s="42" t="s">
        <v>137</v>
      </c>
      <c r="H8" s="42" t="s">
        <v>138</v>
      </c>
      <c r="I8" s="42">
        <v>1</v>
      </c>
      <c r="J8" s="42" t="s">
        <v>139</v>
      </c>
      <c r="K8" s="42" t="s">
        <v>138</v>
      </c>
      <c r="L8" s="54">
        <v>56</v>
      </c>
      <c r="M8" s="50">
        <v>30</v>
      </c>
      <c r="N8" s="51">
        <f t="shared" si="0"/>
        <v>86</v>
      </c>
      <c r="O8" s="52" t="str">
        <f t="shared" si="1"/>
        <v>III место</v>
      </c>
    </row>
    <row r="9" spans="1:15" s="56" customFormat="1" ht="26.25" customHeight="1">
      <c r="A9" s="95">
        <v>8</v>
      </c>
      <c r="B9" s="42" t="s">
        <v>145</v>
      </c>
      <c r="C9" s="42" t="s">
        <v>146</v>
      </c>
      <c r="D9" s="42" t="s">
        <v>17</v>
      </c>
      <c r="E9" s="42" t="s">
        <v>96</v>
      </c>
      <c r="F9" s="42" t="s">
        <v>147</v>
      </c>
      <c r="G9" s="42" t="s">
        <v>148</v>
      </c>
      <c r="H9" s="42" t="s">
        <v>138</v>
      </c>
      <c r="I9" s="42">
        <v>1</v>
      </c>
      <c r="J9" s="42" t="s">
        <v>149</v>
      </c>
      <c r="K9" s="42" t="s">
        <v>150</v>
      </c>
      <c r="L9" s="54">
        <v>56</v>
      </c>
      <c r="M9" s="50">
        <v>37</v>
      </c>
      <c r="N9" s="51">
        <f t="shared" si="0"/>
        <v>93</v>
      </c>
      <c r="O9" s="52" t="str">
        <f t="shared" si="1"/>
        <v>II место</v>
      </c>
    </row>
    <row r="10" spans="1:15" s="56" customFormat="1" ht="26.25" customHeight="1">
      <c r="A10" s="95">
        <v>9</v>
      </c>
      <c r="B10" s="42" t="s">
        <v>94</v>
      </c>
      <c r="C10" s="42" t="s">
        <v>125</v>
      </c>
      <c r="D10" s="42" t="s">
        <v>17</v>
      </c>
      <c r="E10" s="42" t="s">
        <v>96</v>
      </c>
      <c r="F10" s="42" t="s">
        <v>151</v>
      </c>
      <c r="G10" s="42" t="s">
        <v>152</v>
      </c>
      <c r="H10" s="42" t="s">
        <v>42</v>
      </c>
      <c r="I10" s="42">
        <v>1</v>
      </c>
      <c r="J10" s="42" t="s">
        <v>43</v>
      </c>
      <c r="K10" s="42" t="s">
        <v>42</v>
      </c>
      <c r="L10" s="54">
        <v>56</v>
      </c>
      <c r="M10" s="50">
        <v>30</v>
      </c>
      <c r="N10" s="51">
        <f t="shared" si="0"/>
        <v>86</v>
      </c>
      <c r="O10" s="52" t="str">
        <f t="shared" si="1"/>
        <v>III место</v>
      </c>
    </row>
    <row r="11" spans="1:15" s="56" customFormat="1" ht="26.25" customHeight="1">
      <c r="A11" s="95">
        <v>10</v>
      </c>
      <c r="B11" s="42" t="s">
        <v>153</v>
      </c>
      <c r="C11" s="42" t="s">
        <v>78</v>
      </c>
      <c r="D11" s="42" t="s">
        <v>17</v>
      </c>
      <c r="E11" s="42" t="s">
        <v>96</v>
      </c>
      <c r="F11" s="42" t="s">
        <v>154</v>
      </c>
      <c r="G11" s="42" t="s">
        <v>155</v>
      </c>
      <c r="H11" s="42" t="s">
        <v>42</v>
      </c>
      <c r="I11" s="42">
        <v>1</v>
      </c>
      <c r="J11" s="42" t="s">
        <v>123</v>
      </c>
      <c r="K11" s="42" t="s">
        <v>42</v>
      </c>
      <c r="L11" s="54">
        <v>52</v>
      </c>
      <c r="M11" s="50">
        <v>33</v>
      </c>
      <c r="N11" s="51">
        <f t="shared" si="0"/>
        <v>85</v>
      </c>
      <c r="O11" s="52" t="str">
        <f t="shared" si="1"/>
        <v>III место</v>
      </c>
    </row>
    <row r="12" spans="1:15" s="56" customFormat="1" ht="26.25" customHeight="1">
      <c r="A12" s="95">
        <v>11</v>
      </c>
      <c r="B12" s="42" t="s">
        <v>156</v>
      </c>
      <c r="C12" s="42" t="s">
        <v>52</v>
      </c>
      <c r="D12" s="42" t="s">
        <v>17</v>
      </c>
      <c r="E12" s="42" t="s">
        <v>96</v>
      </c>
      <c r="F12" s="42" t="s">
        <v>157</v>
      </c>
      <c r="G12" s="42" t="s">
        <v>158</v>
      </c>
      <c r="H12" s="42" t="s">
        <v>42</v>
      </c>
      <c r="I12" s="42">
        <v>1</v>
      </c>
      <c r="J12" s="42" t="s">
        <v>159</v>
      </c>
      <c r="K12" s="42" t="s">
        <v>160</v>
      </c>
      <c r="L12" s="54">
        <v>51</v>
      </c>
      <c r="M12" s="50">
        <v>34</v>
      </c>
      <c r="N12" s="51">
        <f t="shared" si="0"/>
        <v>85</v>
      </c>
      <c r="O12" s="52" t="str">
        <f t="shared" si="1"/>
        <v>III место</v>
      </c>
    </row>
    <row r="13" spans="1:15" s="56" customFormat="1" ht="26.25" customHeight="1">
      <c r="A13" s="95">
        <v>12</v>
      </c>
      <c r="B13" s="42" t="s">
        <v>161</v>
      </c>
      <c r="C13" s="42" t="s">
        <v>162</v>
      </c>
      <c r="D13" s="42" t="s">
        <v>17</v>
      </c>
      <c r="E13" s="42" t="s">
        <v>96</v>
      </c>
      <c r="F13" s="42" t="s">
        <v>157</v>
      </c>
      <c r="G13" s="42" t="s">
        <v>158</v>
      </c>
      <c r="H13" s="42" t="s">
        <v>42</v>
      </c>
      <c r="I13" s="42">
        <v>1</v>
      </c>
      <c r="J13" s="42" t="s">
        <v>159</v>
      </c>
      <c r="K13" s="42" t="s">
        <v>163</v>
      </c>
      <c r="L13" s="54">
        <v>51</v>
      </c>
      <c r="M13" s="50">
        <v>36</v>
      </c>
      <c r="N13" s="51">
        <f t="shared" si="0"/>
        <v>87</v>
      </c>
      <c r="O13" s="52" t="str">
        <f t="shared" si="1"/>
        <v>III место</v>
      </c>
    </row>
    <row r="14" spans="1:15" s="56" customFormat="1" ht="26.25" customHeight="1">
      <c r="A14" s="95">
        <v>13</v>
      </c>
      <c r="B14" s="42" t="s">
        <v>164</v>
      </c>
      <c r="C14" s="42" t="s">
        <v>165</v>
      </c>
      <c r="D14" s="42" t="s">
        <v>17</v>
      </c>
      <c r="E14" s="42" t="s">
        <v>96</v>
      </c>
      <c r="F14" s="42" t="s">
        <v>166</v>
      </c>
      <c r="G14" s="42" t="s">
        <v>158</v>
      </c>
      <c r="H14" s="42" t="s">
        <v>42</v>
      </c>
      <c r="I14" s="42">
        <v>1</v>
      </c>
      <c r="J14" s="42" t="s">
        <v>159</v>
      </c>
      <c r="K14" s="42" t="s">
        <v>160</v>
      </c>
      <c r="L14" s="54">
        <v>53</v>
      </c>
      <c r="M14" s="50">
        <v>33</v>
      </c>
      <c r="N14" s="51">
        <f t="shared" si="0"/>
        <v>86</v>
      </c>
      <c r="O14" s="52" t="str">
        <f t="shared" si="1"/>
        <v>III место</v>
      </c>
    </row>
    <row r="15" spans="1:15" s="56" customFormat="1" ht="26.25" customHeight="1">
      <c r="A15" s="95">
        <v>14</v>
      </c>
      <c r="B15" s="42" t="s">
        <v>153</v>
      </c>
      <c r="C15" s="42" t="s">
        <v>167</v>
      </c>
      <c r="D15" s="42" t="s">
        <v>17</v>
      </c>
      <c r="E15" s="42" t="s">
        <v>96</v>
      </c>
      <c r="F15" s="42" t="s">
        <v>166</v>
      </c>
      <c r="G15" s="42" t="s">
        <v>158</v>
      </c>
      <c r="H15" s="42" t="s">
        <v>42</v>
      </c>
      <c r="I15" s="42">
        <v>1</v>
      </c>
      <c r="J15" s="42" t="s">
        <v>159</v>
      </c>
      <c r="K15" s="42" t="s">
        <v>160</v>
      </c>
      <c r="L15" s="54">
        <v>53</v>
      </c>
      <c r="M15" s="50">
        <v>32</v>
      </c>
      <c r="N15" s="51">
        <f t="shared" si="0"/>
        <v>85</v>
      </c>
      <c r="O15" s="52" t="str">
        <f t="shared" si="1"/>
        <v>III место</v>
      </c>
    </row>
    <row r="16" spans="1:15" s="56" customFormat="1" ht="26.25" customHeight="1">
      <c r="A16" s="95">
        <v>15</v>
      </c>
      <c r="B16" s="42" t="s">
        <v>85</v>
      </c>
      <c r="C16" s="42" t="s">
        <v>168</v>
      </c>
      <c r="D16" s="42" t="s">
        <v>17</v>
      </c>
      <c r="E16" s="42" t="s">
        <v>96</v>
      </c>
      <c r="F16" s="42" t="s">
        <v>169</v>
      </c>
      <c r="G16" s="42" t="s">
        <v>170</v>
      </c>
      <c r="H16" s="42" t="s">
        <v>42</v>
      </c>
      <c r="I16" s="42">
        <v>1</v>
      </c>
      <c r="J16" s="42" t="s">
        <v>159</v>
      </c>
      <c r="K16" s="42" t="s">
        <v>171</v>
      </c>
      <c r="L16" s="54">
        <v>59</v>
      </c>
      <c r="M16" s="50">
        <v>38</v>
      </c>
      <c r="N16" s="51">
        <f t="shared" si="0"/>
        <v>97</v>
      </c>
      <c r="O16" s="52" t="str">
        <f t="shared" si="1"/>
        <v>I место</v>
      </c>
    </row>
    <row r="17" spans="1:15" s="56" customFormat="1" ht="26.25" customHeight="1">
      <c r="A17" s="95">
        <v>16</v>
      </c>
      <c r="B17" s="42" t="s">
        <v>172</v>
      </c>
      <c r="C17" s="42" t="s">
        <v>173</v>
      </c>
      <c r="D17" s="42" t="s">
        <v>17</v>
      </c>
      <c r="E17" s="42" t="s">
        <v>96</v>
      </c>
      <c r="F17" s="42" t="s">
        <v>174</v>
      </c>
      <c r="G17" s="42" t="s">
        <v>175</v>
      </c>
      <c r="H17" s="42" t="s">
        <v>42</v>
      </c>
      <c r="I17" s="42">
        <v>1</v>
      </c>
      <c r="J17" s="42" t="s">
        <v>176</v>
      </c>
      <c r="K17" s="42" t="s">
        <v>177</v>
      </c>
      <c r="L17" s="54">
        <v>59</v>
      </c>
      <c r="M17" s="50">
        <v>35</v>
      </c>
      <c r="N17" s="51">
        <f t="shared" si="0"/>
        <v>94</v>
      </c>
      <c r="O17" s="52" t="str">
        <f t="shared" si="1"/>
        <v>II место</v>
      </c>
    </row>
    <row r="18" spans="1:15" s="56" customFormat="1" ht="26.25" customHeight="1">
      <c r="A18" s="95">
        <v>17</v>
      </c>
      <c r="B18" s="42" t="s">
        <v>178</v>
      </c>
      <c r="C18" s="42" t="s">
        <v>179</v>
      </c>
      <c r="D18" s="42" t="s">
        <v>17</v>
      </c>
      <c r="E18" s="42" t="s">
        <v>96</v>
      </c>
      <c r="F18" s="42" t="s">
        <v>180</v>
      </c>
      <c r="G18" s="42" t="s">
        <v>181</v>
      </c>
      <c r="H18" s="42" t="s">
        <v>42</v>
      </c>
      <c r="I18" s="42">
        <v>1</v>
      </c>
      <c r="J18" s="42" t="s">
        <v>182</v>
      </c>
      <c r="K18" s="42" t="s">
        <v>183</v>
      </c>
      <c r="L18" s="54">
        <v>58</v>
      </c>
      <c r="M18" s="50">
        <v>36</v>
      </c>
      <c r="N18" s="51">
        <f t="shared" si="0"/>
        <v>94</v>
      </c>
      <c r="O18" s="52" t="str">
        <f t="shared" si="1"/>
        <v>II место</v>
      </c>
    </row>
    <row r="19" spans="1:15" s="56" customFormat="1" ht="26.25" customHeight="1">
      <c r="A19" s="95">
        <v>18</v>
      </c>
      <c r="B19" s="42" t="s">
        <v>164</v>
      </c>
      <c r="C19" s="42" t="s">
        <v>184</v>
      </c>
      <c r="D19" s="42" t="s">
        <v>17</v>
      </c>
      <c r="E19" s="42" t="s">
        <v>96</v>
      </c>
      <c r="F19" s="42" t="s">
        <v>185</v>
      </c>
      <c r="G19" s="42" t="s">
        <v>186</v>
      </c>
      <c r="H19" s="42" t="s">
        <v>42</v>
      </c>
      <c r="I19" s="42">
        <v>1</v>
      </c>
      <c r="J19" s="42" t="s">
        <v>182</v>
      </c>
      <c r="K19" s="42" t="s">
        <v>183</v>
      </c>
      <c r="L19" s="70">
        <v>60</v>
      </c>
      <c r="M19" s="71">
        <v>36</v>
      </c>
      <c r="N19" s="72">
        <f t="shared" si="0"/>
        <v>96</v>
      </c>
      <c r="O19" s="73" t="str">
        <f t="shared" si="1"/>
        <v>I место</v>
      </c>
    </row>
    <row r="20" spans="1:15" s="56" customFormat="1" ht="26.25" customHeight="1">
      <c r="A20" s="95">
        <v>19</v>
      </c>
      <c r="B20" s="42" t="s">
        <v>187</v>
      </c>
      <c r="C20" s="42" t="s">
        <v>132</v>
      </c>
      <c r="D20" s="42" t="s">
        <v>17</v>
      </c>
      <c r="E20" s="42" t="s">
        <v>96</v>
      </c>
      <c r="F20" s="42" t="s">
        <v>188</v>
      </c>
      <c r="G20" s="42" t="s">
        <v>189</v>
      </c>
      <c r="H20" s="42" t="s">
        <v>42</v>
      </c>
      <c r="I20" s="42">
        <v>1</v>
      </c>
      <c r="J20" s="42" t="s">
        <v>182</v>
      </c>
      <c r="K20" s="42" t="s">
        <v>183</v>
      </c>
      <c r="L20" s="70">
        <v>60</v>
      </c>
      <c r="M20" s="71">
        <v>36</v>
      </c>
      <c r="N20" s="72">
        <f t="shared" si="0"/>
        <v>96</v>
      </c>
      <c r="O20" s="73" t="str">
        <f t="shared" si="1"/>
        <v>I место</v>
      </c>
    </row>
    <row r="21" spans="1:15" s="56" customFormat="1" ht="26.25" customHeight="1">
      <c r="A21" s="95">
        <v>20</v>
      </c>
      <c r="B21" s="42" t="s">
        <v>190</v>
      </c>
      <c r="C21" s="42" t="s">
        <v>191</v>
      </c>
      <c r="D21" s="42" t="s">
        <v>17</v>
      </c>
      <c r="E21" s="42" t="s">
        <v>96</v>
      </c>
      <c r="F21" s="42" t="s">
        <v>192</v>
      </c>
      <c r="G21" s="42" t="s">
        <v>193</v>
      </c>
      <c r="H21" s="42" t="s">
        <v>48</v>
      </c>
      <c r="I21" s="42">
        <v>1</v>
      </c>
      <c r="J21" s="42" t="s">
        <v>194</v>
      </c>
      <c r="K21" s="42" t="s">
        <v>56</v>
      </c>
      <c r="L21" s="70">
        <v>45</v>
      </c>
      <c r="M21" s="71">
        <v>29</v>
      </c>
      <c r="N21" s="72">
        <f t="shared" si="0"/>
        <v>74</v>
      </c>
      <c r="O21" s="73" t="str">
        <f t="shared" si="1"/>
        <v>Без пласмана</v>
      </c>
    </row>
    <row r="22" spans="1:15" s="56" customFormat="1" ht="26.25" customHeight="1">
      <c r="A22" s="95">
        <v>21</v>
      </c>
      <c r="B22" s="42" t="s">
        <v>195</v>
      </c>
      <c r="C22" s="42" t="s">
        <v>45</v>
      </c>
      <c r="D22" s="42" t="s">
        <v>17</v>
      </c>
      <c r="E22" s="42" t="s">
        <v>96</v>
      </c>
      <c r="F22" s="42" t="s">
        <v>196</v>
      </c>
      <c r="G22" s="42" t="s">
        <v>193</v>
      </c>
      <c r="H22" s="42" t="s">
        <v>48</v>
      </c>
      <c r="I22" s="42">
        <v>1</v>
      </c>
      <c r="J22" s="42" t="s">
        <v>197</v>
      </c>
      <c r="K22" s="42" t="s">
        <v>56</v>
      </c>
      <c r="L22" s="70">
        <v>42</v>
      </c>
      <c r="M22" s="71">
        <v>36</v>
      </c>
      <c r="N22" s="72">
        <f t="shared" si="0"/>
        <v>78</v>
      </c>
      <c r="O22" s="73" t="str">
        <f t="shared" si="1"/>
        <v>Без пласмана</v>
      </c>
    </row>
    <row r="23" spans="1:15" s="56" customFormat="1" ht="26.25" customHeight="1">
      <c r="A23" s="95">
        <v>22</v>
      </c>
      <c r="B23" s="42" t="s">
        <v>198</v>
      </c>
      <c r="C23" s="42" t="s">
        <v>199</v>
      </c>
      <c r="D23" s="42" t="s">
        <v>17</v>
      </c>
      <c r="E23" s="42" t="s">
        <v>96</v>
      </c>
      <c r="F23" s="42" t="s">
        <v>200</v>
      </c>
      <c r="G23" s="42" t="s">
        <v>201</v>
      </c>
      <c r="H23" s="42" t="s">
        <v>48</v>
      </c>
      <c r="I23" s="42">
        <v>1</v>
      </c>
      <c r="J23" s="42" t="s">
        <v>49</v>
      </c>
      <c r="K23" s="42" t="s">
        <v>50</v>
      </c>
      <c r="L23" s="70">
        <v>46</v>
      </c>
      <c r="M23" s="71">
        <v>37</v>
      </c>
      <c r="N23" s="72">
        <f t="shared" si="0"/>
        <v>83</v>
      </c>
      <c r="O23" s="73" t="str">
        <f t="shared" si="1"/>
        <v>Без пласмана</v>
      </c>
    </row>
    <row r="24" spans="1:15" s="56" customFormat="1" ht="26.25" customHeight="1">
      <c r="A24" s="95">
        <v>23</v>
      </c>
      <c r="B24" s="42" t="s">
        <v>85</v>
      </c>
      <c r="C24" s="42" t="s">
        <v>202</v>
      </c>
      <c r="D24" s="42" t="s">
        <v>17</v>
      </c>
      <c r="E24" s="42" t="s">
        <v>96</v>
      </c>
      <c r="F24" s="42" t="s">
        <v>203</v>
      </c>
      <c r="G24" s="42" t="s">
        <v>201</v>
      </c>
      <c r="H24" s="42" t="s">
        <v>48</v>
      </c>
      <c r="I24" s="42">
        <v>1</v>
      </c>
      <c r="J24" s="42" t="s">
        <v>49</v>
      </c>
      <c r="K24" s="42" t="s">
        <v>50</v>
      </c>
      <c r="L24" s="70">
        <v>59</v>
      </c>
      <c r="M24" s="71">
        <v>37</v>
      </c>
      <c r="N24" s="72">
        <f t="shared" si="0"/>
        <v>96</v>
      </c>
      <c r="O24" s="73" t="str">
        <f t="shared" si="1"/>
        <v>I место</v>
      </c>
    </row>
    <row r="25" spans="1:15" s="56" customFormat="1" ht="26.25" customHeight="1">
      <c r="A25" s="95">
        <v>24</v>
      </c>
      <c r="B25" s="42" t="s">
        <v>204</v>
      </c>
      <c r="C25" s="42" t="s">
        <v>205</v>
      </c>
      <c r="D25" s="42" t="s">
        <v>33</v>
      </c>
      <c r="E25" s="42" t="s">
        <v>96</v>
      </c>
      <c r="F25" s="42" t="s">
        <v>206</v>
      </c>
      <c r="G25" s="42" t="s">
        <v>201</v>
      </c>
      <c r="H25" s="42" t="s">
        <v>48</v>
      </c>
      <c r="I25" s="42">
        <v>1</v>
      </c>
      <c r="J25" s="42" t="s">
        <v>49</v>
      </c>
      <c r="K25" s="42" t="s">
        <v>50</v>
      </c>
      <c r="L25" s="70">
        <v>48</v>
      </c>
      <c r="M25" s="71">
        <v>37</v>
      </c>
      <c r="N25" s="72">
        <f t="shared" si="0"/>
        <v>85</v>
      </c>
      <c r="O25" s="73" t="str">
        <f t="shared" si="1"/>
        <v>III место</v>
      </c>
    </row>
    <row r="26" spans="1:15" s="56" customFormat="1" ht="26.25" customHeight="1">
      <c r="A26" s="95">
        <v>25</v>
      </c>
      <c r="B26" s="42" t="s">
        <v>161</v>
      </c>
      <c r="C26" s="42" t="s">
        <v>207</v>
      </c>
      <c r="D26" s="42" t="s">
        <v>17</v>
      </c>
      <c r="E26" s="42" t="s">
        <v>96</v>
      </c>
      <c r="F26" s="42" t="s">
        <v>208</v>
      </c>
      <c r="G26" s="42" t="s">
        <v>201</v>
      </c>
      <c r="H26" s="42" t="s">
        <v>48</v>
      </c>
      <c r="I26" s="42">
        <v>1</v>
      </c>
      <c r="J26" s="42" t="s">
        <v>49</v>
      </c>
      <c r="K26" s="42" t="s">
        <v>50</v>
      </c>
      <c r="L26" s="70">
        <v>55</v>
      </c>
      <c r="M26" s="71">
        <v>36</v>
      </c>
      <c r="N26" s="72">
        <f t="shared" si="0"/>
        <v>91</v>
      </c>
      <c r="O26" s="73" t="str">
        <f t="shared" si="1"/>
        <v>II место</v>
      </c>
    </row>
    <row r="27" spans="1:15" s="56" customFormat="1" ht="26.25" customHeight="1">
      <c r="A27" s="95">
        <v>26</v>
      </c>
      <c r="B27" s="42" t="s">
        <v>209</v>
      </c>
      <c r="C27" s="42" t="s">
        <v>210</v>
      </c>
      <c r="D27" s="42" t="s">
        <v>17</v>
      </c>
      <c r="E27" s="42" t="s">
        <v>96</v>
      </c>
      <c r="F27" s="42" t="s">
        <v>211</v>
      </c>
      <c r="G27" s="42" t="s">
        <v>201</v>
      </c>
      <c r="H27" s="42" t="s">
        <v>48</v>
      </c>
      <c r="I27" s="42">
        <v>1</v>
      </c>
      <c r="J27" s="42" t="s">
        <v>49</v>
      </c>
      <c r="K27" s="42" t="s">
        <v>50</v>
      </c>
      <c r="L27" s="70">
        <v>41</v>
      </c>
      <c r="M27" s="71">
        <v>38</v>
      </c>
      <c r="N27" s="72">
        <f t="shared" si="0"/>
        <v>79</v>
      </c>
      <c r="O27" s="73" t="str">
        <f t="shared" si="1"/>
        <v>Без пласмана</v>
      </c>
    </row>
    <row r="28" spans="1:15" s="56" customFormat="1" ht="26.25" customHeight="1">
      <c r="A28" s="95">
        <v>27</v>
      </c>
      <c r="B28" s="42" t="s">
        <v>94</v>
      </c>
      <c r="C28" s="42" t="s">
        <v>95</v>
      </c>
      <c r="D28" s="42" t="s">
        <v>17</v>
      </c>
      <c r="E28" s="42" t="s">
        <v>96</v>
      </c>
      <c r="F28" s="42" t="s">
        <v>97</v>
      </c>
      <c r="G28" s="42" t="s">
        <v>98</v>
      </c>
      <c r="H28" s="42" t="s">
        <v>99</v>
      </c>
      <c r="I28" s="42" t="s">
        <v>100</v>
      </c>
      <c r="J28" s="42" t="s">
        <v>101</v>
      </c>
      <c r="K28" s="42" t="s">
        <v>102</v>
      </c>
      <c r="L28" s="70">
        <v>59</v>
      </c>
      <c r="M28" s="71">
        <v>40</v>
      </c>
      <c r="N28" s="72">
        <f t="shared" si="0"/>
        <v>99</v>
      </c>
      <c r="O28" s="73" t="str">
        <f t="shared" si="1"/>
        <v>I место</v>
      </c>
    </row>
    <row r="29" spans="1:15" s="56" customFormat="1" ht="26.25" customHeight="1">
      <c r="A29" s="95">
        <v>28</v>
      </c>
      <c r="B29" s="42" t="s">
        <v>118</v>
      </c>
      <c r="C29" s="42" t="s">
        <v>119</v>
      </c>
      <c r="D29" s="42" t="s">
        <v>33</v>
      </c>
      <c r="E29" s="42" t="s">
        <v>96</v>
      </c>
      <c r="F29" s="42" t="s">
        <v>120</v>
      </c>
      <c r="G29" s="42" t="s">
        <v>121</v>
      </c>
      <c r="H29" s="42" t="s">
        <v>122</v>
      </c>
      <c r="I29" s="42" t="s">
        <v>100</v>
      </c>
      <c r="J29" s="42" t="s">
        <v>123</v>
      </c>
      <c r="K29" s="42" t="s">
        <v>124</v>
      </c>
      <c r="L29" s="70">
        <v>56</v>
      </c>
      <c r="M29" s="71">
        <v>30</v>
      </c>
      <c r="N29" s="72">
        <f t="shared" si="0"/>
        <v>86</v>
      </c>
      <c r="O29" s="73" t="str">
        <f t="shared" si="1"/>
        <v>III место</v>
      </c>
    </row>
    <row r="30" spans="1:15" s="56" customFormat="1" ht="26.25" customHeight="1">
      <c r="A30" s="95">
        <v>29</v>
      </c>
      <c r="B30" s="42" t="s">
        <v>118</v>
      </c>
      <c r="C30" s="42" t="s">
        <v>125</v>
      </c>
      <c r="D30" s="42" t="s">
        <v>33</v>
      </c>
      <c r="E30" s="42" t="s">
        <v>96</v>
      </c>
      <c r="F30" s="42" t="s">
        <v>120</v>
      </c>
      <c r="G30" s="42" t="s">
        <v>121</v>
      </c>
      <c r="H30" s="42" t="s">
        <v>122</v>
      </c>
      <c r="I30" s="42" t="s">
        <v>100</v>
      </c>
      <c r="J30" s="42" t="s">
        <v>123</v>
      </c>
      <c r="K30" s="42" t="s">
        <v>124</v>
      </c>
      <c r="L30" s="70">
        <v>53</v>
      </c>
      <c r="M30" s="71">
        <v>22</v>
      </c>
      <c r="N30" s="72">
        <f t="shared" si="0"/>
        <v>75</v>
      </c>
      <c r="O30" s="73" t="str">
        <f t="shared" si="1"/>
        <v>Без пласмана</v>
      </c>
    </row>
    <row r="31" spans="1:15" s="56" customFormat="1" ht="26.25" customHeight="1">
      <c r="A31" s="95">
        <v>30</v>
      </c>
      <c r="B31" s="42" t="s">
        <v>126</v>
      </c>
      <c r="C31" s="42" t="s">
        <v>127</v>
      </c>
      <c r="D31" s="42" t="s">
        <v>33</v>
      </c>
      <c r="E31" s="42" t="s">
        <v>96</v>
      </c>
      <c r="F31" s="42" t="s">
        <v>128</v>
      </c>
      <c r="G31" s="42" t="s">
        <v>129</v>
      </c>
      <c r="H31" s="42" t="s">
        <v>122</v>
      </c>
      <c r="I31" s="42" t="s">
        <v>100</v>
      </c>
      <c r="J31" s="42" t="s">
        <v>130</v>
      </c>
      <c r="K31" s="42" t="s">
        <v>122</v>
      </c>
      <c r="L31" s="70">
        <v>56</v>
      </c>
      <c r="M31" s="71">
        <v>37</v>
      </c>
      <c r="N31" s="72">
        <f t="shared" si="0"/>
        <v>93</v>
      </c>
      <c r="O31" s="73" t="str">
        <f t="shared" si="1"/>
        <v>II место</v>
      </c>
    </row>
    <row r="32" spans="1:15" s="56" customFormat="1" ht="26.25" customHeight="1">
      <c r="A32" s="95">
        <v>31</v>
      </c>
      <c r="B32" s="42" t="s">
        <v>131</v>
      </c>
      <c r="C32" s="42" t="s">
        <v>132</v>
      </c>
      <c r="D32" s="42" t="s">
        <v>17</v>
      </c>
      <c r="E32" s="42" t="s">
        <v>96</v>
      </c>
      <c r="F32" s="42" t="s">
        <v>133</v>
      </c>
      <c r="G32" s="42" t="s">
        <v>129</v>
      </c>
      <c r="H32" s="42" t="s">
        <v>122</v>
      </c>
      <c r="I32" s="42" t="s">
        <v>100</v>
      </c>
      <c r="J32" s="42" t="s">
        <v>130</v>
      </c>
      <c r="K32" s="42" t="s">
        <v>122</v>
      </c>
      <c r="L32" s="70">
        <v>57</v>
      </c>
      <c r="M32" s="71">
        <v>29</v>
      </c>
      <c r="N32" s="72">
        <f t="shared" si="0"/>
        <v>86</v>
      </c>
      <c r="O32" s="73" t="str">
        <f t="shared" si="1"/>
        <v>III место</v>
      </c>
    </row>
    <row r="33" spans="1:15" s="56" customFormat="1" ht="26.25" customHeight="1">
      <c r="A33" s="95">
        <v>32</v>
      </c>
      <c r="B33" s="42" t="s">
        <v>490</v>
      </c>
      <c r="C33" s="42" t="s">
        <v>484</v>
      </c>
      <c r="D33" s="42" t="s">
        <v>17</v>
      </c>
      <c r="E33" s="42" t="s">
        <v>96</v>
      </c>
      <c r="F33" s="42" t="s">
        <v>491</v>
      </c>
      <c r="G33" s="42" t="s">
        <v>98</v>
      </c>
      <c r="H33" s="42" t="s">
        <v>99</v>
      </c>
      <c r="I33" s="42">
        <v>1</v>
      </c>
      <c r="J33" s="42" t="s">
        <v>493</v>
      </c>
      <c r="K33" s="42" t="s">
        <v>102</v>
      </c>
      <c r="L33" s="70">
        <v>28</v>
      </c>
      <c r="M33" s="71">
        <v>35</v>
      </c>
      <c r="N33" s="72">
        <f t="shared" si="0"/>
        <v>63</v>
      </c>
      <c r="O33" s="73" t="str">
        <f t="shared" si="1"/>
        <v>Без пласмана</v>
      </c>
    </row>
    <row r="34" spans="1:15" s="56" customFormat="1" ht="26.25" customHeight="1">
      <c r="A34" s="95">
        <v>33</v>
      </c>
      <c r="B34" s="42" t="s">
        <v>635</v>
      </c>
      <c r="C34" s="42" t="s">
        <v>696</v>
      </c>
      <c r="D34" s="42" t="s">
        <v>17</v>
      </c>
      <c r="E34" s="42" t="s">
        <v>96</v>
      </c>
      <c r="F34" s="42" t="s">
        <v>697</v>
      </c>
      <c r="G34" s="42" t="s">
        <v>98</v>
      </c>
      <c r="H34" s="42" t="s">
        <v>99</v>
      </c>
      <c r="I34" s="42">
        <v>1</v>
      </c>
      <c r="J34" s="42" t="s">
        <v>420</v>
      </c>
      <c r="K34" s="42" t="s">
        <v>102</v>
      </c>
      <c r="L34" s="70">
        <v>44</v>
      </c>
      <c r="M34" s="71">
        <v>39</v>
      </c>
      <c r="N34" s="72">
        <f t="shared" si="0"/>
        <v>83</v>
      </c>
      <c r="O34" s="73" t="str">
        <f t="shared" si="1"/>
        <v>Без пласмана</v>
      </c>
    </row>
    <row r="35" spans="1:15" s="56" customFormat="1" ht="26.25" customHeight="1">
      <c r="A35" s="95">
        <v>34</v>
      </c>
      <c r="B35" s="42" t="s">
        <v>494</v>
      </c>
      <c r="C35" s="42" t="s">
        <v>495</v>
      </c>
      <c r="D35" s="42" t="s">
        <v>17</v>
      </c>
      <c r="E35" s="42" t="s">
        <v>96</v>
      </c>
      <c r="F35" s="42" t="s">
        <v>496</v>
      </c>
      <c r="G35" s="42" t="s">
        <v>497</v>
      </c>
      <c r="H35" s="42" t="s">
        <v>62</v>
      </c>
      <c r="I35" s="42">
        <v>2</v>
      </c>
      <c r="J35" s="42" t="s">
        <v>498</v>
      </c>
      <c r="K35" s="42" t="s">
        <v>499</v>
      </c>
      <c r="L35" s="70">
        <v>49</v>
      </c>
      <c r="M35" s="71">
        <v>27</v>
      </c>
      <c r="N35" s="72">
        <f t="shared" si="0"/>
        <v>76</v>
      </c>
      <c r="O35" s="73" t="str">
        <f t="shared" ref="O35:O66" si="2">IF(AND(N35&gt;=95,N35&lt;=100),"I место",IF(AND(N35&gt;=90,N35&lt;=94),"II место",IF(AND(N35&gt;=85,N35&lt;=89),"III место","Без пласмана")))</f>
        <v>Без пласмана</v>
      </c>
    </row>
    <row r="36" spans="1:15" s="56" customFormat="1" ht="26.25" customHeight="1">
      <c r="A36" s="95">
        <v>35</v>
      </c>
      <c r="B36" s="42" t="s">
        <v>222</v>
      </c>
      <c r="C36" s="42" t="s">
        <v>500</v>
      </c>
      <c r="D36" s="42" t="s">
        <v>33</v>
      </c>
      <c r="E36" s="42" t="s">
        <v>96</v>
      </c>
      <c r="F36" s="42" t="s">
        <v>501</v>
      </c>
      <c r="G36" s="42" t="s">
        <v>502</v>
      </c>
      <c r="H36" s="42" t="s">
        <v>42</v>
      </c>
      <c r="I36" s="42">
        <v>2</v>
      </c>
      <c r="J36" s="42" t="s">
        <v>43</v>
      </c>
      <c r="K36" s="42" t="s">
        <v>42</v>
      </c>
      <c r="L36" s="70">
        <v>41</v>
      </c>
      <c r="M36" s="71">
        <v>33</v>
      </c>
      <c r="N36" s="72">
        <f t="shared" si="0"/>
        <v>74</v>
      </c>
      <c r="O36" s="73" t="str">
        <f t="shared" si="2"/>
        <v>Без пласмана</v>
      </c>
    </row>
    <row r="37" spans="1:15" s="56" customFormat="1" ht="26.25" customHeight="1">
      <c r="A37" s="95">
        <v>36</v>
      </c>
      <c r="B37" s="42" t="s">
        <v>85</v>
      </c>
      <c r="C37" s="42" t="s">
        <v>116</v>
      </c>
      <c r="D37" s="42" t="s">
        <v>17</v>
      </c>
      <c r="E37" s="42" t="s">
        <v>96</v>
      </c>
      <c r="F37" s="42" t="s">
        <v>503</v>
      </c>
      <c r="G37" s="42" t="s">
        <v>502</v>
      </c>
      <c r="H37" s="42" t="s">
        <v>42</v>
      </c>
      <c r="I37" s="42">
        <v>2</v>
      </c>
      <c r="J37" s="42" t="s">
        <v>43</v>
      </c>
      <c r="K37" s="42" t="s">
        <v>42</v>
      </c>
      <c r="L37" s="70">
        <v>37</v>
      </c>
      <c r="M37" s="71">
        <v>34</v>
      </c>
      <c r="N37" s="72">
        <f t="shared" si="0"/>
        <v>71</v>
      </c>
      <c r="O37" s="73" t="str">
        <f t="shared" si="2"/>
        <v>Без пласмана</v>
      </c>
    </row>
    <row r="38" spans="1:15" s="56" customFormat="1" ht="26.25" customHeight="1">
      <c r="A38" s="95">
        <v>37</v>
      </c>
      <c r="B38" s="42" t="s">
        <v>314</v>
      </c>
      <c r="C38" s="42" t="s">
        <v>504</v>
      </c>
      <c r="D38" s="42" t="s">
        <v>17</v>
      </c>
      <c r="E38" s="42" t="s">
        <v>96</v>
      </c>
      <c r="F38" s="42" t="s">
        <v>505</v>
      </c>
      <c r="G38" s="42" t="s">
        <v>152</v>
      </c>
      <c r="H38" s="42" t="s">
        <v>42</v>
      </c>
      <c r="I38" s="42">
        <v>2</v>
      </c>
      <c r="J38" s="42" t="s">
        <v>43</v>
      </c>
      <c r="K38" s="42" t="s">
        <v>42</v>
      </c>
      <c r="L38" s="70">
        <v>57</v>
      </c>
      <c r="M38" s="71">
        <v>33</v>
      </c>
      <c r="N38" s="72">
        <f t="shared" si="0"/>
        <v>90</v>
      </c>
      <c r="O38" s="73" t="str">
        <f t="shared" si="2"/>
        <v>II место</v>
      </c>
    </row>
    <row r="39" spans="1:15" s="56" customFormat="1" ht="26.25" customHeight="1">
      <c r="A39" s="95">
        <v>38</v>
      </c>
      <c r="B39" s="42" t="s">
        <v>506</v>
      </c>
      <c r="C39" s="42" t="s">
        <v>507</v>
      </c>
      <c r="D39" s="42" t="s">
        <v>17</v>
      </c>
      <c r="E39" s="42" t="s">
        <v>96</v>
      </c>
      <c r="F39" s="42" t="s">
        <v>508</v>
      </c>
      <c r="G39" s="42" t="s">
        <v>158</v>
      </c>
      <c r="H39" s="42" t="s">
        <v>42</v>
      </c>
      <c r="I39" s="42">
        <v>2</v>
      </c>
      <c r="J39" s="42" t="s">
        <v>159</v>
      </c>
      <c r="K39" s="42" t="s">
        <v>160</v>
      </c>
      <c r="L39" s="70">
        <v>55</v>
      </c>
      <c r="M39" s="71">
        <v>30</v>
      </c>
      <c r="N39" s="72">
        <f t="shared" si="0"/>
        <v>85</v>
      </c>
      <c r="O39" s="73" t="str">
        <f t="shared" si="2"/>
        <v>III место</v>
      </c>
    </row>
    <row r="40" spans="1:15" s="56" customFormat="1" ht="26.25" customHeight="1">
      <c r="A40" s="95">
        <v>39</v>
      </c>
      <c r="B40" s="42" t="s">
        <v>401</v>
      </c>
      <c r="C40" s="42" t="s">
        <v>406</v>
      </c>
      <c r="D40" s="42" t="s">
        <v>33</v>
      </c>
      <c r="E40" s="42" t="s">
        <v>96</v>
      </c>
      <c r="F40" s="42" t="s">
        <v>509</v>
      </c>
      <c r="G40" s="42" t="s">
        <v>510</v>
      </c>
      <c r="H40" s="42" t="s">
        <v>42</v>
      </c>
      <c r="I40" s="42">
        <v>2</v>
      </c>
      <c r="J40" s="42" t="s">
        <v>159</v>
      </c>
      <c r="K40" s="42" t="s">
        <v>171</v>
      </c>
      <c r="L40" s="70">
        <v>29</v>
      </c>
      <c r="M40" s="71">
        <v>24</v>
      </c>
      <c r="N40" s="72">
        <f t="shared" si="0"/>
        <v>53</v>
      </c>
      <c r="O40" s="73" t="str">
        <f t="shared" si="2"/>
        <v>Без пласмана</v>
      </c>
    </row>
    <row r="41" spans="1:15" s="56" customFormat="1" ht="26.25" customHeight="1">
      <c r="A41" s="95">
        <v>40</v>
      </c>
      <c r="B41" s="42" t="s">
        <v>15</v>
      </c>
      <c r="C41" s="42" t="s">
        <v>78</v>
      </c>
      <c r="D41" s="42" t="s">
        <v>17</v>
      </c>
      <c r="E41" s="42" t="s">
        <v>96</v>
      </c>
      <c r="F41" s="42" t="s">
        <v>511</v>
      </c>
      <c r="G41" s="42" t="s">
        <v>512</v>
      </c>
      <c r="H41" s="42" t="s">
        <v>42</v>
      </c>
      <c r="I41" s="42">
        <v>2</v>
      </c>
      <c r="J41" s="42" t="s">
        <v>182</v>
      </c>
      <c r="K41" s="42" t="s">
        <v>183</v>
      </c>
      <c r="L41" s="70">
        <v>43</v>
      </c>
      <c r="M41" s="71">
        <v>29</v>
      </c>
      <c r="N41" s="72">
        <f t="shared" si="0"/>
        <v>72</v>
      </c>
      <c r="O41" s="73" t="str">
        <f t="shared" si="2"/>
        <v>Без пласмана</v>
      </c>
    </row>
    <row r="42" spans="1:15" s="56" customFormat="1" ht="26.25" customHeight="1">
      <c r="A42" s="95">
        <v>41</v>
      </c>
      <c r="B42" s="42" t="s">
        <v>314</v>
      </c>
      <c r="C42" s="42" t="s">
        <v>513</v>
      </c>
      <c r="D42" s="42" t="s">
        <v>17</v>
      </c>
      <c r="E42" s="42" t="s">
        <v>96</v>
      </c>
      <c r="F42" s="42" t="s">
        <v>514</v>
      </c>
      <c r="G42" s="42" t="s">
        <v>193</v>
      </c>
      <c r="H42" s="42" t="s">
        <v>48</v>
      </c>
      <c r="I42" s="42">
        <v>2</v>
      </c>
      <c r="J42" s="42" t="s">
        <v>274</v>
      </c>
      <c r="K42" s="42" t="s">
        <v>56</v>
      </c>
      <c r="L42" s="70">
        <v>41</v>
      </c>
      <c r="M42" s="71">
        <v>32</v>
      </c>
      <c r="N42" s="72">
        <f t="shared" si="0"/>
        <v>73</v>
      </c>
      <c r="O42" s="73" t="str">
        <f t="shared" si="2"/>
        <v>Без пласмана</v>
      </c>
    </row>
    <row r="43" spans="1:15" s="56" customFormat="1" ht="26.25" customHeight="1">
      <c r="A43" s="95">
        <v>42</v>
      </c>
      <c r="B43" s="42" t="s">
        <v>515</v>
      </c>
      <c r="C43" s="42" t="s">
        <v>440</v>
      </c>
      <c r="D43" s="42" t="s">
        <v>33</v>
      </c>
      <c r="E43" s="42" t="s">
        <v>96</v>
      </c>
      <c r="F43" s="42" t="s">
        <v>516</v>
      </c>
      <c r="G43" s="42" t="s">
        <v>193</v>
      </c>
      <c r="H43" s="42" t="s">
        <v>48</v>
      </c>
      <c r="I43" s="42">
        <v>2</v>
      </c>
      <c r="J43" s="42" t="s">
        <v>274</v>
      </c>
      <c r="K43" s="42" t="s">
        <v>56</v>
      </c>
      <c r="L43" s="70">
        <v>27</v>
      </c>
      <c r="M43" s="71">
        <v>33</v>
      </c>
      <c r="N43" s="72">
        <f t="shared" si="0"/>
        <v>60</v>
      </c>
      <c r="O43" s="73" t="str">
        <f t="shared" si="2"/>
        <v>Без пласмана</v>
      </c>
    </row>
    <row r="44" spans="1:15" s="56" customFormat="1" ht="26.25" customHeight="1">
      <c r="A44" s="95">
        <v>43</v>
      </c>
      <c r="B44" s="42" t="s">
        <v>38</v>
      </c>
      <c r="C44" s="42" t="s">
        <v>517</v>
      </c>
      <c r="D44" s="42" t="s">
        <v>17</v>
      </c>
      <c r="E44" s="42" t="s">
        <v>96</v>
      </c>
      <c r="F44" s="42" t="s">
        <v>1058</v>
      </c>
      <c r="G44" s="42" t="s">
        <v>519</v>
      </c>
      <c r="H44" s="42" t="s">
        <v>48</v>
      </c>
      <c r="I44" s="42">
        <v>2</v>
      </c>
      <c r="J44" s="42" t="s">
        <v>49</v>
      </c>
      <c r="K44" s="42" t="s">
        <v>50</v>
      </c>
      <c r="L44" s="70">
        <v>39</v>
      </c>
      <c r="M44" s="71">
        <v>28</v>
      </c>
      <c r="N44" s="72">
        <f t="shared" si="0"/>
        <v>67</v>
      </c>
      <c r="O44" s="73" t="str">
        <f t="shared" si="2"/>
        <v>Без пласмана</v>
      </c>
    </row>
    <row r="45" spans="1:15" s="56" customFormat="1" ht="26.25" customHeight="1">
      <c r="A45" s="95">
        <v>44</v>
      </c>
      <c r="B45" s="42" t="s">
        <v>44</v>
      </c>
      <c r="C45" s="42" t="s">
        <v>520</v>
      </c>
      <c r="D45" s="42"/>
      <c r="E45" s="42" t="s">
        <v>96</v>
      </c>
      <c r="F45" s="42" t="s">
        <v>521</v>
      </c>
      <c r="G45" s="42" t="s">
        <v>519</v>
      </c>
      <c r="H45" s="42" t="s">
        <v>48</v>
      </c>
      <c r="I45" s="42">
        <v>2</v>
      </c>
      <c r="J45" s="42" t="s">
        <v>49</v>
      </c>
      <c r="K45" s="42" t="s">
        <v>50</v>
      </c>
      <c r="L45" s="70">
        <v>31</v>
      </c>
      <c r="M45" s="71">
        <v>29</v>
      </c>
      <c r="N45" s="72">
        <f t="shared" si="0"/>
        <v>60</v>
      </c>
      <c r="O45" s="73" t="str">
        <f t="shared" si="2"/>
        <v>Без пласмана</v>
      </c>
    </row>
    <row r="46" spans="1:15" s="56" customFormat="1" ht="26.25" customHeight="1">
      <c r="A46" s="95">
        <v>45</v>
      </c>
      <c r="B46" s="42" t="s">
        <v>522</v>
      </c>
      <c r="C46" s="42" t="s">
        <v>523</v>
      </c>
      <c r="D46" s="42" t="s">
        <v>33</v>
      </c>
      <c r="E46" s="42" t="s">
        <v>96</v>
      </c>
      <c r="F46" s="42" t="s">
        <v>524</v>
      </c>
      <c r="G46" s="42" t="s">
        <v>519</v>
      </c>
      <c r="H46" s="42" t="s">
        <v>48</v>
      </c>
      <c r="I46" s="42">
        <v>2</v>
      </c>
      <c r="J46" s="42" t="s">
        <v>49</v>
      </c>
      <c r="K46" s="42" t="s">
        <v>50</v>
      </c>
      <c r="L46" s="70">
        <v>51</v>
      </c>
      <c r="M46" s="71">
        <v>24</v>
      </c>
      <c r="N46" s="72">
        <f t="shared" si="0"/>
        <v>75</v>
      </c>
      <c r="O46" s="73" t="str">
        <f t="shared" si="2"/>
        <v>Без пласмана</v>
      </c>
    </row>
    <row r="47" spans="1:15" s="56" customFormat="1" ht="26.25" customHeight="1">
      <c r="A47" s="95">
        <v>46</v>
      </c>
      <c r="B47" s="42" t="s">
        <v>314</v>
      </c>
      <c r="C47" s="42" t="s">
        <v>525</v>
      </c>
      <c r="D47" s="42" t="s">
        <v>17</v>
      </c>
      <c r="E47" s="42" t="s">
        <v>96</v>
      </c>
      <c r="F47" s="42" t="s">
        <v>526</v>
      </c>
      <c r="G47" s="42" t="s">
        <v>519</v>
      </c>
      <c r="H47" s="42" t="s">
        <v>48</v>
      </c>
      <c r="I47" s="42">
        <v>2</v>
      </c>
      <c r="J47" s="42" t="s">
        <v>49</v>
      </c>
      <c r="K47" s="42" t="s">
        <v>50</v>
      </c>
      <c r="L47" s="70">
        <v>30</v>
      </c>
      <c r="M47" s="71">
        <v>25</v>
      </c>
      <c r="N47" s="72">
        <f t="shared" si="0"/>
        <v>55</v>
      </c>
      <c r="O47" s="73" t="str">
        <f t="shared" si="2"/>
        <v>Без пласмана</v>
      </c>
    </row>
    <row r="48" spans="1:15" s="56" customFormat="1" ht="26.25" customHeight="1">
      <c r="A48" s="95">
        <v>47</v>
      </c>
      <c r="B48" s="42" t="s">
        <v>204</v>
      </c>
      <c r="C48" s="42" t="s">
        <v>478</v>
      </c>
      <c r="D48" s="42" t="s">
        <v>33</v>
      </c>
      <c r="E48" s="42" t="s">
        <v>96</v>
      </c>
      <c r="F48" s="42" t="s">
        <v>527</v>
      </c>
      <c r="G48" s="42" t="s">
        <v>519</v>
      </c>
      <c r="H48" s="42" t="s">
        <v>48</v>
      </c>
      <c r="I48" s="42">
        <v>2</v>
      </c>
      <c r="J48" s="42" t="s">
        <v>49</v>
      </c>
      <c r="K48" s="42" t="s">
        <v>50</v>
      </c>
      <c r="L48" s="70">
        <v>51</v>
      </c>
      <c r="M48" s="71">
        <v>34</v>
      </c>
      <c r="N48" s="72">
        <f t="shared" si="0"/>
        <v>85</v>
      </c>
      <c r="O48" s="73" t="str">
        <f t="shared" si="2"/>
        <v>III место</v>
      </c>
    </row>
    <row r="49" spans="1:15" s="56" customFormat="1" ht="26.25" customHeight="1">
      <c r="A49" s="95">
        <v>48</v>
      </c>
      <c r="B49" s="42" t="s">
        <v>74</v>
      </c>
      <c r="C49" s="42" t="s">
        <v>528</v>
      </c>
      <c r="D49" s="42" t="s">
        <v>17</v>
      </c>
      <c r="E49" s="42" t="s">
        <v>96</v>
      </c>
      <c r="F49" s="42" t="s">
        <v>529</v>
      </c>
      <c r="G49" s="42" t="s">
        <v>519</v>
      </c>
      <c r="H49" s="42" t="s">
        <v>48</v>
      </c>
      <c r="I49" s="42">
        <v>2</v>
      </c>
      <c r="J49" s="42" t="s">
        <v>49</v>
      </c>
      <c r="K49" s="42" t="s">
        <v>50</v>
      </c>
      <c r="L49" s="70">
        <v>34</v>
      </c>
      <c r="M49" s="71">
        <v>28</v>
      </c>
      <c r="N49" s="72">
        <f t="shared" si="0"/>
        <v>62</v>
      </c>
      <c r="O49" s="73" t="str">
        <f t="shared" si="2"/>
        <v>Без пласмана</v>
      </c>
    </row>
    <row r="50" spans="1:15" s="56" customFormat="1" ht="26.25" customHeight="1">
      <c r="A50" s="95">
        <v>49</v>
      </c>
      <c r="B50" s="42" t="s">
        <v>530</v>
      </c>
      <c r="C50" s="42" t="s">
        <v>531</v>
      </c>
      <c r="D50" s="42" t="s">
        <v>17</v>
      </c>
      <c r="E50" s="42" t="s">
        <v>96</v>
      </c>
      <c r="F50" s="42" t="s">
        <v>532</v>
      </c>
      <c r="G50" s="42" t="s">
        <v>519</v>
      </c>
      <c r="H50" s="42" t="s">
        <v>48</v>
      </c>
      <c r="I50" s="42">
        <v>2</v>
      </c>
      <c r="J50" s="42" t="s">
        <v>49</v>
      </c>
      <c r="K50" s="42" t="s">
        <v>50</v>
      </c>
      <c r="L50" s="70">
        <v>35</v>
      </c>
      <c r="M50" s="71">
        <v>32</v>
      </c>
      <c r="N50" s="72">
        <f t="shared" si="0"/>
        <v>67</v>
      </c>
      <c r="O50" s="73" t="str">
        <f t="shared" si="2"/>
        <v>Без пласмана</v>
      </c>
    </row>
    <row r="51" spans="1:15" s="56" customFormat="1" ht="26.25" customHeight="1">
      <c r="A51" s="95">
        <v>50</v>
      </c>
      <c r="B51" s="42" t="s">
        <v>699</v>
      </c>
      <c r="C51" s="42" t="s">
        <v>700</v>
      </c>
      <c r="D51" s="42" t="s">
        <v>17</v>
      </c>
      <c r="E51" s="42" t="s">
        <v>96</v>
      </c>
      <c r="F51" s="42" t="s">
        <v>701</v>
      </c>
      <c r="G51" s="42" t="s">
        <v>497</v>
      </c>
      <c r="H51" s="42" t="s">
        <v>62</v>
      </c>
      <c r="I51" s="42">
        <v>3</v>
      </c>
      <c r="J51" s="42" t="s">
        <v>498</v>
      </c>
      <c r="K51" s="42" t="s">
        <v>499</v>
      </c>
      <c r="L51" s="70">
        <v>49</v>
      </c>
      <c r="M51" s="71">
        <v>28</v>
      </c>
      <c r="N51" s="72">
        <f t="shared" si="0"/>
        <v>77</v>
      </c>
      <c r="O51" s="73" t="str">
        <f t="shared" si="2"/>
        <v>Без пласмана</v>
      </c>
    </row>
    <row r="52" spans="1:15" s="56" customFormat="1" ht="26.25" customHeight="1">
      <c r="A52" s="95">
        <v>51</v>
      </c>
      <c r="B52" s="42" t="s">
        <v>702</v>
      </c>
      <c r="C52" s="42" t="s">
        <v>703</v>
      </c>
      <c r="D52" s="42" t="s">
        <v>17</v>
      </c>
      <c r="E52" s="42" t="s">
        <v>96</v>
      </c>
      <c r="F52" s="42" t="s">
        <v>704</v>
      </c>
      <c r="G52" s="42" t="s">
        <v>705</v>
      </c>
      <c r="H52" s="42" t="s">
        <v>107</v>
      </c>
      <c r="I52" s="42">
        <v>3</v>
      </c>
      <c r="J52" s="42" t="s">
        <v>489</v>
      </c>
      <c r="K52" s="42" t="s">
        <v>107</v>
      </c>
      <c r="L52" s="70">
        <v>56</v>
      </c>
      <c r="M52" s="71">
        <v>27.5</v>
      </c>
      <c r="N52" s="72">
        <f t="shared" si="0"/>
        <v>83.5</v>
      </c>
      <c r="O52" s="73" t="str">
        <f t="shared" si="2"/>
        <v>Без пласмана</v>
      </c>
    </row>
    <row r="53" spans="1:15" s="56" customFormat="1" ht="26.25" customHeight="1">
      <c r="A53" s="95">
        <v>52</v>
      </c>
      <c r="B53" s="42" t="s">
        <v>699</v>
      </c>
      <c r="C53" s="42" t="s">
        <v>709</v>
      </c>
      <c r="D53" s="42" t="s">
        <v>17</v>
      </c>
      <c r="E53" s="42" t="s">
        <v>96</v>
      </c>
      <c r="F53" s="42" t="s">
        <v>710</v>
      </c>
      <c r="G53" s="42" t="s">
        <v>137</v>
      </c>
      <c r="H53" s="42" t="s">
        <v>138</v>
      </c>
      <c r="I53" s="42">
        <v>3</v>
      </c>
      <c r="J53" s="42" t="s">
        <v>139</v>
      </c>
      <c r="K53" s="42" t="s">
        <v>138</v>
      </c>
      <c r="L53" s="70">
        <v>43</v>
      </c>
      <c r="M53" s="71">
        <v>24.5</v>
      </c>
      <c r="N53" s="72">
        <f t="shared" si="0"/>
        <v>67.5</v>
      </c>
      <c r="O53" s="73" t="str">
        <f t="shared" si="2"/>
        <v>Без пласмана</v>
      </c>
    </row>
    <row r="54" spans="1:15" s="56" customFormat="1" ht="26.25" customHeight="1">
      <c r="A54" s="95">
        <v>53</v>
      </c>
      <c r="B54" s="42" t="s">
        <v>209</v>
      </c>
      <c r="C54" s="42" t="s">
        <v>517</v>
      </c>
      <c r="D54" s="42" t="s">
        <v>17</v>
      </c>
      <c r="E54" s="42" t="s">
        <v>96</v>
      </c>
      <c r="F54" s="42" t="s">
        <v>711</v>
      </c>
      <c r="G54" s="42" t="s">
        <v>148</v>
      </c>
      <c r="H54" s="42" t="s">
        <v>138</v>
      </c>
      <c r="I54" s="42">
        <v>3</v>
      </c>
      <c r="J54" s="42" t="s">
        <v>149</v>
      </c>
      <c r="K54" s="42" t="s">
        <v>150</v>
      </c>
      <c r="L54" s="70">
        <v>57</v>
      </c>
      <c r="M54" s="71">
        <v>30</v>
      </c>
      <c r="N54" s="72">
        <f t="shared" si="0"/>
        <v>87</v>
      </c>
      <c r="O54" s="73" t="str">
        <f t="shared" si="2"/>
        <v>III место</v>
      </c>
    </row>
    <row r="55" spans="1:15" s="56" customFormat="1" ht="26.25" customHeight="1">
      <c r="A55" s="95">
        <v>54</v>
      </c>
      <c r="B55" s="42" t="s">
        <v>633</v>
      </c>
      <c r="C55" s="42" t="s">
        <v>78</v>
      </c>
      <c r="D55" s="42" t="s">
        <v>17</v>
      </c>
      <c r="E55" s="42" t="s">
        <v>96</v>
      </c>
      <c r="F55" s="42" t="s">
        <v>712</v>
      </c>
      <c r="G55" s="42" t="s">
        <v>502</v>
      </c>
      <c r="H55" s="42" t="s">
        <v>42</v>
      </c>
      <c r="I55" s="42">
        <v>3</v>
      </c>
      <c r="J55" s="42" t="s">
        <v>43</v>
      </c>
      <c r="K55" s="42" t="s">
        <v>42</v>
      </c>
      <c r="L55" s="70">
        <v>56</v>
      </c>
      <c r="M55" s="71">
        <v>29</v>
      </c>
      <c r="N55" s="72">
        <f t="shared" si="0"/>
        <v>85</v>
      </c>
      <c r="O55" s="73" t="str">
        <f t="shared" si="2"/>
        <v>III место</v>
      </c>
    </row>
    <row r="56" spans="1:15" s="56" customFormat="1" ht="26.25" customHeight="1">
      <c r="A56" s="95">
        <v>55</v>
      </c>
      <c r="B56" s="42" t="s">
        <v>15</v>
      </c>
      <c r="C56" s="42" t="s">
        <v>713</v>
      </c>
      <c r="D56" s="42" t="s">
        <v>17</v>
      </c>
      <c r="E56" s="42" t="s">
        <v>96</v>
      </c>
      <c r="F56" s="42" t="s">
        <v>714</v>
      </c>
      <c r="G56" s="42" t="s">
        <v>170</v>
      </c>
      <c r="H56" s="42" t="s">
        <v>42</v>
      </c>
      <c r="I56" s="42">
        <v>3</v>
      </c>
      <c r="J56" s="42" t="s">
        <v>159</v>
      </c>
      <c r="K56" s="42" t="s">
        <v>171</v>
      </c>
      <c r="L56" s="70">
        <v>60</v>
      </c>
      <c r="M56" s="71">
        <v>25</v>
      </c>
      <c r="N56" s="72">
        <f t="shared" si="0"/>
        <v>85</v>
      </c>
      <c r="O56" s="73" t="str">
        <f t="shared" si="2"/>
        <v>III место</v>
      </c>
    </row>
    <row r="57" spans="1:15" s="56" customFormat="1" ht="26.25" customHeight="1">
      <c r="A57" s="95">
        <v>56</v>
      </c>
      <c r="B57" s="42" t="s">
        <v>490</v>
      </c>
      <c r="C57" s="42" t="s">
        <v>715</v>
      </c>
      <c r="D57" s="42" t="s">
        <v>17</v>
      </c>
      <c r="E57" s="42" t="s">
        <v>96</v>
      </c>
      <c r="F57" s="42" t="s">
        <v>716</v>
      </c>
      <c r="G57" s="42" t="s">
        <v>717</v>
      </c>
      <c r="H57" s="42" t="s">
        <v>42</v>
      </c>
      <c r="I57" s="42">
        <v>3</v>
      </c>
      <c r="J57" s="42" t="s">
        <v>182</v>
      </c>
      <c r="K57" s="42" t="s">
        <v>183</v>
      </c>
      <c r="L57" s="70">
        <v>50</v>
      </c>
      <c r="M57" s="71">
        <v>30.5</v>
      </c>
      <c r="N57" s="72">
        <f t="shared" si="0"/>
        <v>80.5</v>
      </c>
      <c r="O57" s="73" t="str">
        <f t="shared" si="2"/>
        <v>Без пласмана</v>
      </c>
    </row>
    <row r="58" spans="1:15" s="56" customFormat="1" ht="26.25" customHeight="1">
      <c r="A58" s="95">
        <v>57</v>
      </c>
      <c r="B58" s="42" t="s">
        <v>718</v>
      </c>
      <c r="C58" s="42" t="s">
        <v>719</v>
      </c>
      <c r="D58" s="42" t="s">
        <v>17</v>
      </c>
      <c r="E58" s="42" t="s">
        <v>96</v>
      </c>
      <c r="F58" s="42" t="s">
        <v>720</v>
      </c>
      <c r="G58" s="42" t="s">
        <v>186</v>
      </c>
      <c r="H58" s="42" t="s">
        <v>42</v>
      </c>
      <c r="I58" s="42">
        <v>3</v>
      </c>
      <c r="J58" s="42" t="s">
        <v>182</v>
      </c>
      <c r="K58" s="42" t="s">
        <v>183</v>
      </c>
      <c r="L58" s="70">
        <v>57</v>
      </c>
      <c r="M58" s="71">
        <v>33.5</v>
      </c>
      <c r="N58" s="72">
        <f t="shared" si="0"/>
        <v>90.5</v>
      </c>
      <c r="O58" s="73" t="str">
        <f t="shared" si="2"/>
        <v>II место</v>
      </c>
    </row>
    <row r="59" spans="1:15" s="56" customFormat="1" ht="26.25" customHeight="1">
      <c r="A59" s="95">
        <v>58</v>
      </c>
      <c r="B59" s="42" t="s">
        <v>222</v>
      </c>
      <c r="C59" s="42" t="s">
        <v>706</v>
      </c>
      <c r="D59" s="42" t="s">
        <v>33</v>
      </c>
      <c r="E59" s="42" t="s">
        <v>96</v>
      </c>
      <c r="F59" s="42" t="s">
        <v>707</v>
      </c>
      <c r="G59" s="42" t="s">
        <v>708</v>
      </c>
      <c r="H59" s="42" t="s">
        <v>122</v>
      </c>
      <c r="I59" s="42" t="s">
        <v>698</v>
      </c>
      <c r="J59" s="42" t="s">
        <v>584</v>
      </c>
      <c r="K59" s="42" t="s">
        <v>547</v>
      </c>
      <c r="L59" s="70">
        <v>54</v>
      </c>
      <c r="M59" s="71">
        <v>29</v>
      </c>
      <c r="N59" s="72">
        <f t="shared" si="0"/>
        <v>83</v>
      </c>
      <c r="O59" s="73" t="str">
        <f t="shared" si="2"/>
        <v>Без пласмана</v>
      </c>
    </row>
    <row r="60" spans="1:15" s="56" customFormat="1" ht="26.25" customHeight="1">
      <c r="A60" s="95">
        <v>59</v>
      </c>
      <c r="B60" s="42" t="s">
        <v>235</v>
      </c>
      <c r="C60" s="42" t="s">
        <v>721</v>
      </c>
      <c r="D60" s="42" t="s">
        <v>33</v>
      </c>
      <c r="E60" s="42" t="s">
        <v>96</v>
      </c>
      <c r="F60" s="42" t="s">
        <v>722</v>
      </c>
      <c r="G60" s="42" t="s">
        <v>193</v>
      </c>
      <c r="H60" s="42" t="s">
        <v>48</v>
      </c>
      <c r="I60" s="42">
        <v>3</v>
      </c>
      <c r="J60" s="42" t="s">
        <v>274</v>
      </c>
      <c r="K60" s="42" t="s">
        <v>56</v>
      </c>
      <c r="L60" s="70">
        <v>42</v>
      </c>
      <c r="M60" s="71">
        <v>34.5</v>
      </c>
      <c r="N60" s="72">
        <f t="shared" si="0"/>
        <v>76.5</v>
      </c>
      <c r="O60" s="73" t="str">
        <f t="shared" si="2"/>
        <v>Без пласмана</v>
      </c>
    </row>
    <row r="61" spans="1:15" s="56" customFormat="1" ht="26.25" customHeight="1">
      <c r="A61" s="95">
        <v>60</v>
      </c>
      <c r="B61" s="42" t="s">
        <v>580</v>
      </c>
      <c r="C61" s="42" t="s">
        <v>58</v>
      </c>
      <c r="D61" s="42" t="s">
        <v>17</v>
      </c>
      <c r="E61" s="42" t="s">
        <v>96</v>
      </c>
      <c r="F61" s="42" t="s">
        <v>916</v>
      </c>
      <c r="G61" s="42" t="s">
        <v>917</v>
      </c>
      <c r="H61" s="42" t="s">
        <v>138</v>
      </c>
      <c r="I61" s="42">
        <v>4</v>
      </c>
      <c r="J61" s="42" t="s">
        <v>918</v>
      </c>
      <c r="K61" s="42" t="s">
        <v>150</v>
      </c>
      <c r="L61" s="70">
        <v>54</v>
      </c>
      <c r="M61" s="71">
        <v>29.5</v>
      </c>
      <c r="N61" s="72">
        <f t="shared" si="0"/>
        <v>83.5</v>
      </c>
      <c r="O61" s="73" t="str">
        <f t="shared" si="2"/>
        <v>Без пласмана</v>
      </c>
    </row>
    <row r="62" spans="1:15" s="56" customFormat="1" ht="26.25" customHeight="1">
      <c r="A62" s="95">
        <v>61</v>
      </c>
      <c r="B62" s="42" t="s">
        <v>919</v>
      </c>
      <c r="C62" s="42" t="s">
        <v>500</v>
      </c>
      <c r="D62" s="42" t="s">
        <v>33</v>
      </c>
      <c r="E62" s="42" t="s">
        <v>96</v>
      </c>
      <c r="F62" s="42" t="s">
        <v>920</v>
      </c>
      <c r="G62" s="42" t="s">
        <v>152</v>
      </c>
      <c r="H62" s="42" t="s">
        <v>42</v>
      </c>
      <c r="I62" s="42">
        <v>4</v>
      </c>
      <c r="J62" s="42" t="s">
        <v>43</v>
      </c>
      <c r="K62" s="42" t="s">
        <v>42</v>
      </c>
      <c r="L62" s="70">
        <v>59</v>
      </c>
      <c r="M62" s="71">
        <v>35</v>
      </c>
      <c r="N62" s="72">
        <f t="shared" si="0"/>
        <v>94</v>
      </c>
      <c r="O62" s="73" t="str">
        <f t="shared" si="2"/>
        <v>II место</v>
      </c>
    </row>
    <row r="63" spans="1:15" s="56" customFormat="1" ht="26.25" customHeight="1">
      <c r="A63" s="95">
        <v>62</v>
      </c>
      <c r="B63" s="42" t="s">
        <v>277</v>
      </c>
      <c r="C63" s="42" t="s">
        <v>921</v>
      </c>
      <c r="D63" s="42" t="s">
        <v>17</v>
      </c>
      <c r="E63" s="42" t="s">
        <v>96</v>
      </c>
      <c r="F63" s="42" t="s">
        <v>922</v>
      </c>
      <c r="G63" s="42" t="s">
        <v>923</v>
      </c>
      <c r="H63" s="42" t="s">
        <v>42</v>
      </c>
      <c r="I63" s="42">
        <v>4</v>
      </c>
      <c r="J63" s="42" t="s">
        <v>182</v>
      </c>
      <c r="K63" s="42" t="s">
        <v>183</v>
      </c>
      <c r="L63" s="70">
        <v>53</v>
      </c>
      <c r="M63" s="71">
        <v>35</v>
      </c>
      <c r="N63" s="72">
        <f t="shared" si="0"/>
        <v>88</v>
      </c>
      <c r="O63" s="73" t="str">
        <f t="shared" si="2"/>
        <v>III место</v>
      </c>
    </row>
    <row r="64" spans="1:15" s="56" customFormat="1" ht="26.25" customHeight="1">
      <c r="A64" s="95">
        <v>63</v>
      </c>
      <c r="B64" s="42" t="s">
        <v>15</v>
      </c>
      <c r="C64" s="42" t="s">
        <v>39</v>
      </c>
      <c r="D64" s="42" t="s">
        <v>17</v>
      </c>
      <c r="E64" s="42" t="s">
        <v>96</v>
      </c>
      <c r="F64" s="42" t="s">
        <v>1109</v>
      </c>
      <c r="G64" s="42" t="s">
        <v>1110</v>
      </c>
      <c r="H64" s="42" t="s">
        <v>42</v>
      </c>
      <c r="I64" s="42">
        <v>4</v>
      </c>
      <c r="J64" s="42" t="s">
        <v>182</v>
      </c>
      <c r="K64" s="42" t="s">
        <v>183</v>
      </c>
      <c r="L64" s="70">
        <v>41</v>
      </c>
      <c r="M64" s="71">
        <v>33</v>
      </c>
      <c r="N64" s="72">
        <f t="shared" si="0"/>
        <v>74</v>
      </c>
      <c r="O64" s="73" t="str">
        <f t="shared" si="2"/>
        <v>Без пласмана</v>
      </c>
    </row>
    <row r="65" spans="1:15" s="56" customFormat="1" ht="26.25" customHeight="1">
      <c r="A65" s="95">
        <v>64</v>
      </c>
      <c r="B65" s="42" t="s">
        <v>924</v>
      </c>
      <c r="C65" s="42" t="s">
        <v>925</v>
      </c>
      <c r="D65" s="42" t="s">
        <v>17</v>
      </c>
      <c r="E65" s="42" t="s">
        <v>96</v>
      </c>
      <c r="F65" s="42" t="s">
        <v>926</v>
      </c>
      <c r="G65" s="42" t="s">
        <v>193</v>
      </c>
      <c r="H65" s="42" t="s">
        <v>48</v>
      </c>
      <c r="I65" s="42">
        <v>4</v>
      </c>
      <c r="J65" s="42" t="s">
        <v>274</v>
      </c>
      <c r="K65" s="42" t="s">
        <v>56</v>
      </c>
      <c r="L65" s="70">
        <v>41</v>
      </c>
      <c r="M65" s="71">
        <v>34.5</v>
      </c>
      <c r="N65" s="72">
        <f t="shared" si="0"/>
        <v>75.5</v>
      </c>
      <c r="O65" s="73" t="str">
        <f t="shared" si="2"/>
        <v>Без пласмана</v>
      </c>
    </row>
    <row r="66" spans="1:15" s="56" customFormat="1" ht="26.25" customHeight="1">
      <c r="A66" s="95">
        <v>65</v>
      </c>
      <c r="B66" s="42" t="s">
        <v>914</v>
      </c>
      <c r="C66" s="42" t="s">
        <v>812</v>
      </c>
      <c r="D66" s="42" t="s">
        <v>17</v>
      </c>
      <c r="E66" s="42" t="s">
        <v>96</v>
      </c>
      <c r="F66" s="42" t="s">
        <v>915</v>
      </c>
      <c r="G66" s="42" t="s">
        <v>129</v>
      </c>
      <c r="H66" s="42" t="s">
        <v>122</v>
      </c>
      <c r="I66" s="42" t="s">
        <v>1059</v>
      </c>
      <c r="J66" s="42" t="s">
        <v>130</v>
      </c>
      <c r="K66" s="42" t="s">
        <v>122</v>
      </c>
      <c r="L66" s="70">
        <v>41</v>
      </c>
      <c r="M66" s="71">
        <v>34</v>
      </c>
      <c r="N66" s="72">
        <f>L66+M66</f>
        <v>75</v>
      </c>
      <c r="O66" s="73" t="str">
        <f t="shared" si="2"/>
        <v>Без пласмана</v>
      </c>
    </row>
  </sheetData>
  <sheetProtection selectLockedCells="1" selectUnlockedCells="1"/>
  <dataValidations count="1">
    <dataValidation type="whole" errorTitle="Републички центар за таленте" error="Погрешан унос!&#10;Пробај поново!" sqref="L2:N66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J3" sqref="J3"/>
    </sheetView>
  </sheetViews>
  <sheetFormatPr defaultColWidth="11.5703125" defaultRowHeight="12.75"/>
  <cols>
    <col min="1" max="1" width="4" style="57" customWidth="1"/>
    <col min="2" max="3" width="11.5703125" style="57"/>
    <col min="4" max="4" width="5.28515625" style="57" customWidth="1"/>
    <col min="5" max="5" width="11.5703125" style="57"/>
    <col min="6" max="6" width="62.140625" style="57" customWidth="1"/>
    <col min="7" max="7" width="17.28515625" style="57" customWidth="1"/>
    <col min="8" max="8" width="12.85546875" style="57" customWidth="1"/>
    <col min="9" max="9" width="4" style="57" customWidth="1"/>
    <col min="10" max="10" width="24.42578125" style="57" customWidth="1"/>
    <col min="11" max="11" width="11.5703125" style="57"/>
    <col min="12" max="14" width="7.140625" style="57" customWidth="1"/>
    <col min="15" max="15" width="10" style="57" customWidth="1"/>
    <col min="16" max="16384" width="11.5703125" style="57"/>
  </cols>
  <sheetData>
    <row r="1" spans="1:15" s="55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60" customFormat="1" ht="26.25" customHeight="1">
      <c r="A2" s="37">
        <v>1</v>
      </c>
      <c r="B2" s="63" t="s">
        <v>57</v>
      </c>
      <c r="C2" s="63" t="s">
        <v>58</v>
      </c>
      <c r="D2" s="39" t="s">
        <v>33</v>
      </c>
      <c r="E2" s="78" t="s">
        <v>59</v>
      </c>
      <c r="F2" s="38" t="s">
        <v>60</v>
      </c>
      <c r="G2" s="79" t="s">
        <v>61</v>
      </c>
      <c r="H2" s="38" t="s">
        <v>62</v>
      </c>
      <c r="I2" s="62">
        <v>1</v>
      </c>
      <c r="J2" s="42" t="s">
        <v>63</v>
      </c>
      <c r="K2" s="40" t="s">
        <v>62</v>
      </c>
      <c r="L2" s="49">
        <v>59</v>
      </c>
      <c r="M2" s="50">
        <v>33</v>
      </c>
      <c r="N2" s="51">
        <f>L2+M2</f>
        <v>92</v>
      </c>
      <c r="O2" s="52" t="str">
        <f>IF(AND(N2&gt;=95,N2&lt;=100),"I место",IF(AND(N2&gt;=90,N2&lt;=94),"II место",IF(AND(N2&gt;=85,N2&lt;=89),"III место","Без пласмана")))</f>
        <v>II место</v>
      </c>
    </row>
    <row r="3" spans="1:15" s="60" customFormat="1" ht="26.25" customHeight="1">
      <c r="A3" s="37">
        <v>2</v>
      </c>
      <c r="B3" s="43" t="s">
        <v>64</v>
      </c>
      <c r="C3" s="43" t="s">
        <v>65</v>
      </c>
      <c r="D3" s="86" t="s">
        <v>17</v>
      </c>
      <c r="E3" s="80" t="s">
        <v>59</v>
      </c>
      <c r="F3" s="42" t="s">
        <v>66</v>
      </c>
      <c r="G3" s="81" t="s">
        <v>67</v>
      </c>
      <c r="H3" s="42" t="s">
        <v>48</v>
      </c>
      <c r="I3" s="42">
        <v>1</v>
      </c>
      <c r="J3" s="42" t="s">
        <v>49</v>
      </c>
      <c r="K3" s="42" t="s">
        <v>50</v>
      </c>
      <c r="L3" s="91">
        <v>52</v>
      </c>
      <c r="M3" s="71">
        <v>25.5</v>
      </c>
      <c r="N3" s="51">
        <f t="shared" ref="N3:N19" si="0">L3+M3</f>
        <v>77.5</v>
      </c>
      <c r="O3" s="52" t="str">
        <f t="shared" ref="O3:O19" si="1">IF(AND(N3&gt;=95,N3&lt;=100),"I место",IF(AND(N3&gt;=90,N3&lt;=94),"II место",IF(AND(N3&gt;=85,N3&lt;=89),"III место","Без пласмана")))</f>
        <v>Без пласмана</v>
      </c>
    </row>
    <row r="4" spans="1:15" s="60" customFormat="1" ht="26.25" customHeight="1">
      <c r="A4" s="37">
        <v>3</v>
      </c>
      <c r="B4" s="43" t="s">
        <v>68</v>
      </c>
      <c r="C4" s="43" t="s">
        <v>69</v>
      </c>
      <c r="D4" s="86" t="s">
        <v>33</v>
      </c>
      <c r="E4" s="82" t="s">
        <v>59</v>
      </c>
      <c r="F4" s="42" t="s">
        <v>70</v>
      </c>
      <c r="G4" s="83" t="s">
        <v>67</v>
      </c>
      <c r="H4" s="42" t="s">
        <v>48</v>
      </c>
      <c r="I4" s="42">
        <v>1</v>
      </c>
      <c r="J4" s="42" t="s">
        <v>49</v>
      </c>
      <c r="K4" s="42" t="s">
        <v>50</v>
      </c>
      <c r="L4" s="91">
        <v>52</v>
      </c>
      <c r="M4" s="71">
        <v>23</v>
      </c>
      <c r="N4" s="51">
        <f t="shared" si="0"/>
        <v>75</v>
      </c>
      <c r="O4" s="52" t="str">
        <f t="shared" si="1"/>
        <v>Без пласмана</v>
      </c>
    </row>
    <row r="5" spans="1:15" s="74" customFormat="1" ht="26.25" customHeight="1">
      <c r="A5" s="37">
        <v>4</v>
      </c>
      <c r="B5" s="43" t="s">
        <v>71</v>
      </c>
      <c r="C5" s="43" t="s">
        <v>72</v>
      </c>
      <c r="D5" s="86" t="s">
        <v>17</v>
      </c>
      <c r="E5" s="82" t="s">
        <v>59</v>
      </c>
      <c r="F5" s="42" t="s">
        <v>73</v>
      </c>
      <c r="G5" s="83" t="s">
        <v>67</v>
      </c>
      <c r="H5" s="42" t="s">
        <v>48</v>
      </c>
      <c r="I5" s="42">
        <v>1</v>
      </c>
      <c r="J5" s="42" t="s">
        <v>49</v>
      </c>
      <c r="K5" s="42" t="s">
        <v>50</v>
      </c>
      <c r="L5" s="91">
        <v>51</v>
      </c>
      <c r="M5" s="71">
        <v>23</v>
      </c>
      <c r="N5" s="51">
        <f t="shared" si="0"/>
        <v>74</v>
      </c>
      <c r="O5" s="52" t="str">
        <f t="shared" si="1"/>
        <v>Без пласмана</v>
      </c>
    </row>
    <row r="6" spans="1:15" s="60" customFormat="1" ht="26.25" customHeight="1">
      <c r="A6" s="37">
        <v>5</v>
      </c>
      <c r="B6" s="43" t="s">
        <v>74</v>
      </c>
      <c r="C6" s="43" t="s">
        <v>75</v>
      </c>
      <c r="D6" s="86" t="s">
        <v>17</v>
      </c>
      <c r="E6" s="43" t="s">
        <v>59</v>
      </c>
      <c r="F6" s="43" t="s">
        <v>76</v>
      </c>
      <c r="G6" s="43" t="s">
        <v>67</v>
      </c>
      <c r="H6" s="43" t="s">
        <v>48</v>
      </c>
      <c r="I6" s="43">
        <v>1</v>
      </c>
      <c r="J6" s="43" t="s">
        <v>49</v>
      </c>
      <c r="K6" s="43" t="s">
        <v>50</v>
      </c>
      <c r="L6" s="91">
        <v>54</v>
      </c>
      <c r="M6" s="71">
        <v>27</v>
      </c>
      <c r="N6" s="51">
        <f t="shared" si="0"/>
        <v>81</v>
      </c>
      <c r="O6" s="52" t="str">
        <f t="shared" si="1"/>
        <v>Без пласмана</v>
      </c>
    </row>
    <row r="7" spans="1:15" s="60" customFormat="1" ht="26.25" customHeight="1">
      <c r="A7" s="37">
        <v>6</v>
      </c>
      <c r="B7" s="43" t="s">
        <v>77</v>
      </c>
      <c r="C7" s="43" t="s">
        <v>78</v>
      </c>
      <c r="D7" s="86" t="s">
        <v>17</v>
      </c>
      <c r="E7" s="43" t="s">
        <v>59</v>
      </c>
      <c r="F7" s="43" t="s">
        <v>79</v>
      </c>
      <c r="G7" s="43" t="s">
        <v>67</v>
      </c>
      <c r="H7" s="43" t="s">
        <v>48</v>
      </c>
      <c r="I7" s="43">
        <v>1</v>
      </c>
      <c r="J7" s="43" t="s">
        <v>49</v>
      </c>
      <c r="K7" s="43" t="s">
        <v>50</v>
      </c>
      <c r="L7" s="91">
        <v>52</v>
      </c>
      <c r="M7" s="71">
        <v>24</v>
      </c>
      <c r="N7" s="51">
        <f t="shared" si="0"/>
        <v>76</v>
      </c>
      <c r="O7" s="52" t="str">
        <f t="shared" si="1"/>
        <v>Без пласмана</v>
      </c>
    </row>
    <row r="8" spans="1:15" s="60" customFormat="1" ht="26.25" customHeight="1">
      <c r="A8" s="37">
        <v>7</v>
      </c>
      <c r="B8" s="43" t="s">
        <v>80</v>
      </c>
      <c r="C8" s="43" t="s">
        <v>78</v>
      </c>
      <c r="D8" s="86" t="s">
        <v>17</v>
      </c>
      <c r="E8" s="43" t="s">
        <v>59</v>
      </c>
      <c r="F8" s="43" t="s">
        <v>81</v>
      </c>
      <c r="G8" s="43" t="s">
        <v>67</v>
      </c>
      <c r="H8" s="43" t="s">
        <v>48</v>
      </c>
      <c r="I8" s="43">
        <v>1</v>
      </c>
      <c r="J8" s="43" t="s">
        <v>49</v>
      </c>
      <c r="K8" s="43" t="s">
        <v>50</v>
      </c>
      <c r="L8" s="91">
        <v>53</v>
      </c>
      <c r="M8" s="71">
        <v>24</v>
      </c>
      <c r="N8" s="51">
        <f t="shared" si="0"/>
        <v>77</v>
      </c>
      <c r="O8" s="52" t="str">
        <f t="shared" si="1"/>
        <v>Без пласмана</v>
      </c>
    </row>
    <row r="9" spans="1:15" s="60" customFormat="1" ht="26.25" customHeight="1">
      <c r="A9" s="37">
        <v>8</v>
      </c>
      <c r="B9" s="43" t="s">
        <v>82</v>
      </c>
      <c r="C9" s="43" t="s">
        <v>83</v>
      </c>
      <c r="D9" s="86" t="s">
        <v>17</v>
      </c>
      <c r="E9" s="43" t="s">
        <v>59</v>
      </c>
      <c r="F9" s="43" t="s">
        <v>84</v>
      </c>
      <c r="G9" s="43" t="s">
        <v>67</v>
      </c>
      <c r="H9" s="43" t="s">
        <v>48</v>
      </c>
      <c r="I9" s="43">
        <v>1</v>
      </c>
      <c r="J9" s="43" t="s">
        <v>49</v>
      </c>
      <c r="K9" s="43" t="s">
        <v>50</v>
      </c>
      <c r="L9" s="91">
        <v>53</v>
      </c>
      <c r="M9" s="71">
        <v>23</v>
      </c>
      <c r="N9" s="51">
        <f t="shared" si="0"/>
        <v>76</v>
      </c>
      <c r="O9" s="52" t="str">
        <f t="shared" si="1"/>
        <v>Без пласмана</v>
      </c>
    </row>
    <row r="10" spans="1:15" s="60" customFormat="1" ht="26.25" customHeight="1">
      <c r="A10" s="37">
        <v>9</v>
      </c>
      <c r="B10" s="43" t="s">
        <v>85</v>
      </c>
      <c r="C10" s="43" t="s">
        <v>86</v>
      </c>
      <c r="D10" s="86" t="s">
        <v>17</v>
      </c>
      <c r="E10" s="43" t="s">
        <v>59</v>
      </c>
      <c r="F10" s="43" t="s">
        <v>87</v>
      </c>
      <c r="G10" s="43" t="s">
        <v>67</v>
      </c>
      <c r="H10" s="43" t="s">
        <v>48</v>
      </c>
      <c r="I10" s="43">
        <v>1</v>
      </c>
      <c r="J10" s="43" t="s">
        <v>49</v>
      </c>
      <c r="K10" s="43" t="s">
        <v>50</v>
      </c>
      <c r="L10" s="91">
        <v>53</v>
      </c>
      <c r="M10" s="71">
        <v>21</v>
      </c>
      <c r="N10" s="51">
        <f t="shared" si="0"/>
        <v>74</v>
      </c>
      <c r="O10" s="52" t="str">
        <f t="shared" si="1"/>
        <v>Без пласмана</v>
      </c>
    </row>
    <row r="11" spans="1:15" s="75" customFormat="1" ht="26.25" customHeight="1">
      <c r="A11" s="67">
        <v>10</v>
      </c>
      <c r="B11" s="63" t="s">
        <v>465</v>
      </c>
      <c r="C11" s="63" t="s">
        <v>466</v>
      </c>
      <c r="D11" s="86" t="s">
        <v>17</v>
      </c>
      <c r="E11" s="63" t="s">
        <v>59</v>
      </c>
      <c r="F11" s="63" t="s">
        <v>467</v>
      </c>
      <c r="G11" s="43" t="s">
        <v>468</v>
      </c>
      <c r="H11" s="62" t="s">
        <v>62</v>
      </c>
      <c r="I11" s="62">
        <v>2</v>
      </c>
      <c r="J11" s="62" t="s">
        <v>469</v>
      </c>
      <c r="K11" s="63" t="s">
        <v>333</v>
      </c>
      <c r="L11" s="91">
        <v>52</v>
      </c>
      <c r="M11" s="71">
        <v>33</v>
      </c>
      <c r="N11" s="72">
        <f t="shared" si="0"/>
        <v>85</v>
      </c>
      <c r="O11" s="73" t="str">
        <f t="shared" si="1"/>
        <v>III место</v>
      </c>
    </row>
    <row r="12" spans="1:15" s="60" customFormat="1" ht="26.25" customHeight="1">
      <c r="A12" s="37">
        <v>11</v>
      </c>
      <c r="B12" s="62" t="s">
        <v>401</v>
      </c>
      <c r="C12" s="62" t="s">
        <v>470</v>
      </c>
      <c r="D12" s="86" t="s">
        <v>33</v>
      </c>
      <c r="E12" s="63" t="s">
        <v>59</v>
      </c>
      <c r="F12" s="63" t="s">
        <v>471</v>
      </c>
      <c r="G12" s="62" t="s">
        <v>472</v>
      </c>
      <c r="H12" s="62" t="s">
        <v>107</v>
      </c>
      <c r="I12" s="62">
        <v>2</v>
      </c>
      <c r="J12" s="62" t="s">
        <v>428</v>
      </c>
      <c r="K12" s="63" t="s">
        <v>107</v>
      </c>
      <c r="L12" s="91">
        <v>60</v>
      </c>
      <c r="M12" s="71">
        <v>26.5</v>
      </c>
      <c r="N12" s="51">
        <f t="shared" si="0"/>
        <v>86.5</v>
      </c>
      <c r="O12" s="52" t="str">
        <f t="shared" si="1"/>
        <v>III место</v>
      </c>
    </row>
    <row r="13" spans="1:15" s="60" customFormat="1" ht="26.25" customHeight="1">
      <c r="A13" s="37">
        <v>12</v>
      </c>
      <c r="B13" s="43" t="s">
        <v>473</v>
      </c>
      <c r="C13" s="43" t="s">
        <v>474</v>
      </c>
      <c r="D13" s="86" t="s">
        <v>33</v>
      </c>
      <c r="E13" s="43" t="s">
        <v>59</v>
      </c>
      <c r="F13" s="43" t="s">
        <v>475</v>
      </c>
      <c r="G13" s="43" t="s">
        <v>67</v>
      </c>
      <c r="H13" s="43" t="s">
        <v>48</v>
      </c>
      <c r="I13" s="43">
        <v>2</v>
      </c>
      <c r="J13" s="43" t="s">
        <v>49</v>
      </c>
      <c r="K13" s="43" t="s">
        <v>50</v>
      </c>
      <c r="L13" s="91">
        <v>53</v>
      </c>
      <c r="M13" s="71">
        <v>16.5</v>
      </c>
      <c r="N13" s="51">
        <f t="shared" si="0"/>
        <v>69.5</v>
      </c>
      <c r="O13" s="52" t="str">
        <f t="shared" si="1"/>
        <v>Без пласмана</v>
      </c>
    </row>
    <row r="14" spans="1:15" s="60" customFormat="1" ht="26.25" customHeight="1">
      <c r="A14" s="37">
        <v>13</v>
      </c>
      <c r="B14" s="43" t="s">
        <v>235</v>
      </c>
      <c r="C14" s="43" t="s">
        <v>476</v>
      </c>
      <c r="D14" s="86" t="s">
        <v>33</v>
      </c>
      <c r="E14" s="43" t="s">
        <v>59</v>
      </c>
      <c r="F14" s="43" t="s">
        <v>477</v>
      </c>
      <c r="G14" s="43" t="s">
        <v>67</v>
      </c>
      <c r="H14" s="43" t="s">
        <v>48</v>
      </c>
      <c r="I14" s="43">
        <v>2</v>
      </c>
      <c r="J14" s="43" t="s">
        <v>49</v>
      </c>
      <c r="K14" s="43" t="s">
        <v>50</v>
      </c>
      <c r="L14" s="91">
        <v>46</v>
      </c>
      <c r="M14" s="71">
        <v>26</v>
      </c>
      <c r="N14" s="51">
        <f t="shared" si="0"/>
        <v>72</v>
      </c>
      <c r="O14" s="52" t="str">
        <f t="shared" si="1"/>
        <v>Без пласмана</v>
      </c>
    </row>
    <row r="15" spans="1:15" s="60" customFormat="1" ht="26.25" customHeight="1">
      <c r="A15" s="37">
        <v>14</v>
      </c>
      <c r="B15" s="43" t="s">
        <v>118</v>
      </c>
      <c r="C15" s="43" t="s">
        <v>478</v>
      </c>
      <c r="D15" s="86" t="s">
        <v>33</v>
      </c>
      <c r="E15" s="43" t="s">
        <v>59</v>
      </c>
      <c r="F15" s="43" t="s">
        <v>479</v>
      </c>
      <c r="G15" s="43" t="s">
        <v>67</v>
      </c>
      <c r="H15" s="43" t="s">
        <v>48</v>
      </c>
      <c r="I15" s="43">
        <v>2</v>
      </c>
      <c r="J15" s="43" t="s">
        <v>49</v>
      </c>
      <c r="K15" s="43" t="s">
        <v>50</v>
      </c>
      <c r="L15" s="91">
        <v>36</v>
      </c>
      <c r="M15" s="71">
        <v>28.5</v>
      </c>
      <c r="N15" s="51">
        <f t="shared" si="0"/>
        <v>64.5</v>
      </c>
      <c r="O15" s="52" t="str">
        <f t="shared" si="1"/>
        <v>Без пласмана</v>
      </c>
    </row>
    <row r="16" spans="1:15" s="60" customFormat="1" ht="26.25" customHeight="1">
      <c r="A16" s="37">
        <v>15</v>
      </c>
      <c r="B16" s="43" t="s">
        <v>461</v>
      </c>
      <c r="C16" s="43" t="s">
        <v>480</v>
      </c>
      <c r="D16" s="86" t="s">
        <v>33</v>
      </c>
      <c r="E16" s="43" t="s">
        <v>59</v>
      </c>
      <c r="F16" s="43" t="s">
        <v>481</v>
      </c>
      <c r="G16" s="43" t="s">
        <v>482</v>
      </c>
      <c r="H16" s="43" t="s">
        <v>48</v>
      </c>
      <c r="I16" s="43">
        <v>2</v>
      </c>
      <c r="J16" s="43" t="s">
        <v>49</v>
      </c>
      <c r="K16" s="43" t="s">
        <v>50</v>
      </c>
      <c r="L16" s="91">
        <v>52</v>
      </c>
      <c r="M16" s="71">
        <v>23</v>
      </c>
      <c r="N16" s="51">
        <f t="shared" si="0"/>
        <v>75</v>
      </c>
      <c r="O16" s="52" t="str">
        <f t="shared" si="1"/>
        <v>Без пласмана</v>
      </c>
    </row>
    <row r="17" spans="1:15" s="60" customFormat="1" ht="26.25" customHeight="1">
      <c r="A17" s="37">
        <v>16</v>
      </c>
      <c r="B17" s="43" t="s">
        <v>483</v>
      </c>
      <c r="C17" s="43" t="s">
        <v>484</v>
      </c>
      <c r="D17" s="86" t="s">
        <v>17</v>
      </c>
      <c r="E17" s="43" t="s">
        <v>59</v>
      </c>
      <c r="F17" s="43" t="s">
        <v>485</v>
      </c>
      <c r="G17" s="43" t="s">
        <v>67</v>
      </c>
      <c r="H17" s="43" t="s">
        <v>48</v>
      </c>
      <c r="I17" s="43">
        <v>2</v>
      </c>
      <c r="J17" s="43" t="s">
        <v>49</v>
      </c>
      <c r="K17" s="43" t="s">
        <v>50</v>
      </c>
      <c r="L17" s="91">
        <v>53</v>
      </c>
      <c r="M17" s="71">
        <v>20.5</v>
      </c>
      <c r="N17" s="51">
        <f t="shared" si="0"/>
        <v>73.5</v>
      </c>
      <c r="O17" s="52" t="str">
        <f t="shared" si="1"/>
        <v>Без пласмана</v>
      </c>
    </row>
    <row r="18" spans="1:15" s="60" customFormat="1" ht="26.25" customHeight="1">
      <c r="A18" s="37">
        <v>17</v>
      </c>
      <c r="B18" s="85" t="s">
        <v>691</v>
      </c>
      <c r="C18" s="43" t="s">
        <v>692</v>
      </c>
      <c r="D18" s="86" t="s">
        <v>33</v>
      </c>
      <c r="E18" s="85" t="s">
        <v>59</v>
      </c>
      <c r="F18" s="43" t="s">
        <v>693</v>
      </c>
      <c r="G18" s="43" t="s">
        <v>694</v>
      </c>
      <c r="H18" s="43" t="s">
        <v>215</v>
      </c>
      <c r="I18" s="85">
        <v>3</v>
      </c>
      <c r="J18" s="85" t="s">
        <v>695</v>
      </c>
      <c r="K18" s="43" t="s">
        <v>102</v>
      </c>
      <c r="L18" s="91">
        <v>60</v>
      </c>
      <c r="M18" s="71">
        <v>16</v>
      </c>
      <c r="N18" s="51">
        <f t="shared" si="0"/>
        <v>76</v>
      </c>
      <c r="O18" s="52" t="str">
        <f t="shared" si="1"/>
        <v>Без пласмана</v>
      </c>
    </row>
    <row r="19" spans="1:15" s="76" customFormat="1" ht="26.25" customHeight="1">
      <c r="A19" s="67">
        <v>18</v>
      </c>
      <c r="B19" s="85" t="s">
        <v>1060</v>
      </c>
      <c r="C19" s="43" t="s">
        <v>1061</v>
      </c>
      <c r="D19" s="86" t="s">
        <v>17</v>
      </c>
      <c r="E19" s="85" t="s">
        <v>59</v>
      </c>
      <c r="F19" s="43" t="s">
        <v>1062</v>
      </c>
      <c r="G19" s="43" t="s">
        <v>1063</v>
      </c>
      <c r="H19" s="43" t="s">
        <v>1064</v>
      </c>
      <c r="I19" s="85">
        <v>3</v>
      </c>
      <c r="J19" s="85" t="s">
        <v>1065</v>
      </c>
      <c r="K19" s="43" t="s">
        <v>23</v>
      </c>
      <c r="L19" s="91">
        <v>52</v>
      </c>
      <c r="M19" s="71">
        <v>36.5</v>
      </c>
      <c r="N19" s="72">
        <f t="shared" si="0"/>
        <v>88.5</v>
      </c>
      <c r="O19" s="73" t="str">
        <f t="shared" si="1"/>
        <v>III место</v>
      </c>
    </row>
    <row r="20" spans="1:15" s="77" customFormat="1"/>
  </sheetData>
  <sheetProtection selectLockedCells="1" selectUnlockedCells="1"/>
  <dataValidations count="4"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2 I6:I15">
      <formula1>"7.,8.,1.,2.,3.,4.,студент"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19 D2:D18">
      <formula1>"М,Ж"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2:H15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whole" errorTitle="Републички центар за таленте" error="Погрешан унос!&#10;Пробај поново!" sqref="L2:N19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O36"/>
  <sheetViews>
    <sheetView topLeftCell="A22" workbookViewId="0">
      <selection activeCell="H23" sqref="H23"/>
    </sheetView>
  </sheetViews>
  <sheetFormatPr defaultColWidth="11.5703125" defaultRowHeight="12.75"/>
  <cols>
    <col min="1" max="1" width="3.85546875" style="2" customWidth="1"/>
    <col min="2" max="3" width="11.5703125" style="2"/>
    <col min="4" max="4" width="4.42578125" style="2" customWidth="1"/>
    <col min="5" max="5" width="9.140625" style="2" customWidth="1"/>
    <col min="6" max="6" width="78.140625" style="2" customWidth="1"/>
    <col min="7" max="7" width="27.42578125" style="2" customWidth="1"/>
    <col min="8" max="8" width="15.42578125" style="2" customWidth="1"/>
    <col min="9" max="9" width="4" style="2" customWidth="1"/>
    <col min="10" max="10" width="43" style="2" customWidth="1"/>
    <col min="11" max="11" width="11.5703125" style="2"/>
    <col min="12" max="14" width="7.140625" style="2" customWidth="1"/>
    <col min="15" max="15" width="10" style="2" customWidth="1"/>
    <col min="16" max="16384" width="11.5703125" style="2"/>
  </cols>
  <sheetData>
    <row r="1" spans="1:15" s="55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58" customFormat="1" ht="26.25" customHeight="1">
      <c r="A2" s="61">
        <v>1</v>
      </c>
      <c r="B2" s="63" t="s">
        <v>71</v>
      </c>
      <c r="C2" s="63" t="s">
        <v>239</v>
      </c>
      <c r="D2" s="86" t="s">
        <v>17</v>
      </c>
      <c r="E2" s="63" t="s">
        <v>240</v>
      </c>
      <c r="F2" s="63" t="s">
        <v>241</v>
      </c>
      <c r="G2" s="63" t="s">
        <v>242</v>
      </c>
      <c r="H2" s="62" t="s">
        <v>99</v>
      </c>
      <c r="I2" s="133" t="s">
        <v>100</v>
      </c>
      <c r="J2" s="63" t="s">
        <v>243</v>
      </c>
      <c r="K2" s="62" t="s">
        <v>102</v>
      </c>
      <c r="L2" s="91">
        <v>0</v>
      </c>
      <c r="M2" s="71">
        <v>0</v>
      </c>
      <c r="N2" s="72">
        <f>L2+M2</f>
        <v>0</v>
      </c>
      <c r="O2" s="73" t="str">
        <f>IF(AND(N2&gt;=95,N2&lt;=100),"I место",IF(AND(N2&gt;=90,N2&lt;=94),"II место",IF(AND(N2&gt;=85,N2&lt;=89),"III место","Без пласмана")))</f>
        <v>Без пласмана</v>
      </c>
    </row>
    <row r="3" spans="1:15" s="59" customFormat="1" ht="26.25" customHeight="1">
      <c r="A3" s="37">
        <v>2</v>
      </c>
      <c r="B3" s="62" t="s">
        <v>195</v>
      </c>
      <c r="C3" s="62" t="s">
        <v>244</v>
      </c>
      <c r="D3" s="86" t="s">
        <v>17</v>
      </c>
      <c r="E3" s="63" t="s">
        <v>240</v>
      </c>
      <c r="F3" s="63" t="s">
        <v>1066</v>
      </c>
      <c r="G3" s="63" t="s">
        <v>246</v>
      </c>
      <c r="H3" s="62" t="s">
        <v>62</v>
      </c>
      <c r="I3" s="62">
        <v>1</v>
      </c>
      <c r="J3" s="62" t="s">
        <v>247</v>
      </c>
      <c r="K3" s="63" t="s">
        <v>62</v>
      </c>
      <c r="L3" s="91">
        <v>57</v>
      </c>
      <c r="M3" s="71">
        <v>38</v>
      </c>
      <c r="N3" s="72">
        <f t="shared" ref="N3:N36" si="0">L3+M3</f>
        <v>95</v>
      </c>
      <c r="O3" s="73" t="str">
        <f t="shared" ref="O3:O36" si="1">IF(AND(N3&gt;=95,N3&lt;=100),"I место",IF(AND(N3&gt;=90,N3&lt;=94),"II место",IF(AND(N3&gt;=85,N3&lt;=89),"III место","Без пласмана")))</f>
        <v>I место</v>
      </c>
    </row>
    <row r="4" spans="1:15" s="59" customFormat="1" ht="26.25" customHeight="1">
      <c r="A4" s="37">
        <v>3</v>
      </c>
      <c r="B4" s="43" t="s">
        <v>248</v>
      </c>
      <c r="C4" s="43" t="s">
        <v>249</v>
      </c>
      <c r="D4" s="43" t="s">
        <v>17</v>
      </c>
      <c r="E4" s="43" t="s">
        <v>240</v>
      </c>
      <c r="F4" s="63" t="s">
        <v>250</v>
      </c>
      <c r="G4" s="64" t="s">
        <v>246</v>
      </c>
      <c r="H4" s="43" t="s">
        <v>62</v>
      </c>
      <c r="I4" s="43">
        <v>1</v>
      </c>
      <c r="J4" s="43" t="s">
        <v>63</v>
      </c>
      <c r="K4" s="43" t="s">
        <v>62</v>
      </c>
      <c r="L4" s="49">
        <v>58</v>
      </c>
      <c r="M4" s="50">
        <v>39</v>
      </c>
      <c r="N4" s="51">
        <f t="shared" si="0"/>
        <v>97</v>
      </c>
      <c r="O4" s="52" t="str">
        <f t="shared" si="1"/>
        <v>I место</v>
      </c>
    </row>
    <row r="5" spans="1:15" s="59" customFormat="1" ht="26.25" customHeight="1">
      <c r="A5" s="37">
        <v>4</v>
      </c>
      <c r="B5" s="38" t="s">
        <v>251</v>
      </c>
      <c r="C5" s="38" t="s">
        <v>252</v>
      </c>
      <c r="D5" s="65" t="s">
        <v>33</v>
      </c>
      <c r="E5" s="40" t="s">
        <v>240</v>
      </c>
      <c r="F5" s="41" t="s">
        <v>253</v>
      </c>
      <c r="G5" s="38" t="s">
        <v>254</v>
      </c>
      <c r="H5" s="38" t="s">
        <v>138</v>
      </c>
      <c r="I5" s="38">
        <v>1</v>
      </c>
      <c r="J5" s="38" t="s">
        <v>255</v>
      </c>
      <c r="K5" s="38" t="s">
        <v>150</v>
      </c>
      <c r="L5" s="49">
        <v>37</v>
      </c>
      <c r="M5" s="50">
        <v>26</v>
      </c>
      <c r="N5" s="51">
        <f t="shared" si="0"/>
        <v>63</v>
      </c>
      <c r="O5" s="52" t="str">
        <f t="shared" si="1"/>
        <v>Без пласмана</v>
      </c>
    </row>
    <row r="6" spans="1:15" s="59" customFormat="1" ht="26.25" customHeight="1">
      <c r="A6" s="37">
        <v>5</v>
      </c>
      <c r="B6" s="38" t="s">
        <v>256</v>
      </c>
      <c r="C6" s="38" t="s">
        <v>184</v>
      </c>
      <c r="D6" s="65" t="s">
        <v>17</v>
      </c>
      <c r="E6" s="40" t="s">
        <v>240</v>
      </c>
      <c r="F6" s="41" t="s">
        <v>257</v>
      </c>
      <c r="G6" s="38" t="s">
        <v>254</v>
      </c>
      <c r="H6" s="38" t="s">
        <v>138</v>
      </c>
      <c r="I6" s="38">
        <v>1</v>
      </c>
      <c r="J6" s="38" t="s">
        <v>255</v>
      </c>
      <c r="K6" s="38" t="s">
        <v>150</v>
      </c>
      <c r="L6" s="49">
        <v>51</v>
      </c>
      <c r="M6" s="50">
        <v>40</v>
      </c>
      <c r="N6" s="51">
        <f t="shared" si="0"/>
        <v>91</v>
      </c>
      <c r="O6" s="52" t="str">
        <f t="shared" si="1"/>
        <v>II место</v>
      </c>
    </row>
    <row r="7" spans="1:15" s="60" customFormat="1" ht="26.25" customHeight="1">
      <c r="A7" s="37">
        <v>6</v>
      </c>
      <c r="B7" s="42" t="s">
        <v>258</v>
      </c>
      <c r="C7" s="42" t="s">
        <v>259</v>
      </c>
      <c r="D7" s="65" t="s">
        <v>33</v>
      </c>
      <c r="E7" s="42" t="s">
        <v>240</v>
      </c>
      <c r="F7" s="42" t="s">
        <v>260</v>
      </c>
      <c r="G7" s="42" t="s">
        <v>261</v>
      </c>
      <c r="H7" s="42" t="s">
        <v>42</v>
      </c>
      <c r="I7" s="42">
        <v>2</v>
      </c>
      <c r="J7" s="42" t="s">
        <v>123</v>
      </c>
      <c r="K7" s="42" t="s">
        <v>42</v>
      </c>
      <c r="L7" s="49">
        <v>41</v>
      </c>
      <c r="M7" s="50">
        <v>39</v>
      </c>
      <c r="N7" s="51">
        <v>80</v>
      </c>
      <c r="O7" s="52" t="str">
        <f t="shared" si="1"/>
        <v>Без пласмана</v>
      </c>
    </row>
    <row r="8" spans="1:15" s="60" customFormat="1" ht="26.25" customHeight="1">
      <c r="A8" s="37">
        <v>7</v>
      </c>
      <c r="B8" s="42" t="s">
        <v>262</v>
      </c>
      <c r="C8" s="42" t="s">
        <v>226</v>
      </c>
      <c r="D8" s="43" t="s">
        <v>17</v>
      </c>
      <c r="E8" s="42" t="s">
        <v>240</v>
      </c>
      <c r="F8" s="42" t="s">
        <v>1067</v>
      </c>
      <c r="G8" s="42" t="s">
        <v>261</v>
      </c>
      <c r="H8" s="42" t="s">
        <v>42</v>
      </c>
      <c r="I8" s="42">
        <v>1</v>
      </c>
      <c r="J8" s="42" t="s">
        <v>123</v>
      </c>
      <c r="K8" s="42" t="s">
        <v>42</v>
      </c>
      <c r="L8" s="49">
        <v>39</v>
      </c>
      <c r="M8" s="50">
        <v>52</v>
      </c>
      <c r="N8" s="51">
        <f t="shared" si="0"/>
        <v>91</v>
      </c>
      <c r="O8" s="52" t="str">
        <f t="shared" si="1"/>
        <v>II место</v>
      </c>
    </row>
    <row r="9" spans="1:15" s="60" customFormat="1" ht="26.25" customHeight="1">
      <c r="A9" s="37">
        <v>8</v>
      </c>
      <c r="B9" s="42" t="s">
        <v>71</v>
      </c>
      <c r="C9" s="42" t="s">
        <v>116</v>
      </c>
      <c r="D9" s="43" t="s">
        <v>17</v>
      </c>
      <c r="E9" s="42" t="s">
        <v>240</v>
      </c>
      <c r="F9" s="42" t="s">
        <v>264</v>
      </c>
      <c r="G9" s="42" t="s">
        <v>265</v>
      </c>
      <c r="H9" s="42" t="s">
        <v>42</v>
      </c>
      <c r="I9" s="42">
        <v>1</v>
      </c>
      <c r="J9" s="42" t="s">
        <v>43</v>
      </c>
      <c r="K9" s="42" t="s">
        <v>42</v>
      </c>
      <c r="L9" s="49">
        <v>56</v>
      </c>
      <c r="M9" s="50">
        <v>25</v>
      </c>
      <c r="N9" s="51">
        <f t="shared" si="0"/>
        <v>81</v>
      </c>
      <c r="O9" s="52" t="str">
        <f t="shared" si="1"/>
        <v>Без пласмана</v>
      </c>
    </row>
    <row r="10" spans="1:15" s="60" customFormat="1" ht="26.25" customHeight="1">
      <c r="A10" s="37">
        <v>9</v>
      </c>
      <c r="B10" s="42" t="s">
        <v>266</v>
      </c>
      <c r="C10" s="42" t="s">
        <v>78</v>
      </c>
      <c r="D10" s="43" t="s">
        <v>17</v>
      </c>
      <c r="E10" s="42" t="s">
        <v>240</v>
      </c>
      <c r="F10" s="42" t="s">
        <v>267</v>
      </c>
      <c r="G10" s="42" t="s">
        <v>265</v>
      </c>
      <c r="H10" s="42" t="s">
        <v>42</v>
      </c>
      <c r="I10" s="42">
        <v>1</v>
      </c>
      <c r="J10" s="42" t="s">
        <v>43</v>
      </c>
      <c r="K10" s="42" t="s">
        <v>42</v>
      </c>
      <c r="L10" s="49">
        <v>56</v>
      </c>
      <c r="M10" s="50">
        <v>39</v>
      </c>
      <c r="N10" s="51">
        <f t="shared" si="0"/>
        <v>95</v>
      </c>
      <c r="O10" s="52" t="str">
        <f t="shared" si="1"/>
        <v>I место</v>
      </c>
    </row>
    <row r="11" spans="1:15" s="60" customFormat="1" ht="26.25" customHeight="1">
      <c r="A11" s="37">
        <v>10</v>
      </c>
      <c r="B11" s="46" t="s">
        <v>266</v>
      </c>
      <c r="C11" s="42" t="s">
        <v>37</v>
      </c>
      <c r="D11" s="43" t="s">
        <v>17</v>
      </c>
      <c r="E11" s="46" t="s">
        <v>240</v>
      </c>
      <c r="F11" s="42" t="s">
        <v>268</v>
      </c>
      <c r="G11" s="42"/>
      <c r="H11" s="42" t="s">
        <v>215</v>
      </c>
      <c r="I11" s="46">
        <v>1</v>
      </c>
      <c r="J11" s="46" t="s">
        <v>269</v>
      </c>
      <c r="K11" s="42" t="s">
        <v>102</v>
      </c>
      <c r="L11" s="49">
        <v>38</v>
      </c>
      <c r="M11" s="50">
        <v>38</v>
      </c>
      <c r="N11" s="51">
        <f t="shared" si="0"/>
        <v>76</v>
      </c>
      <c r="O11" s="52" t="str">
        <f t="shared" si="1"/>
        <v>Без пласмана</v>
      </c>
    </row>
    <row r="12" spans="1:15" s="60" customFormat="1" ht="26.25" customHeight="1">
      <c r="A12" s="37">
        <v>11</v>
      </c>
      <c r="B12" s="42" t="s">
        <v>270</v>
      </c>
      <c r="C12" s="42" t="s">
        <v>271</v>
      </c>
      <c r="D12" s="43" t="s">
        <v>17</v>
      </c>
      <c r="E12" s="42" t="s">
        <v>240</v>
      </c>
      <c r="F12" s="42" t="s">
        <v>272</v>
      </c>
      <c r="G12" s="42" t="s">
        <v>273</v>
      </c>
      <c r="H12" s="42" t="s">
        <v>48</v>
      </c>
      <c r="I12" s="42">
        <v>1</v>
      </c>
      <c r="J12" s="42" t="s">
        <v>274</v>
      </c>
      <c r="K12" s="42" t="s">
        <v>56</v>
      </c>
      <c r="L12" s="91">
        <v>58</v>
      </c>
      <c r="M12" s="71">
        <v>40</v>
      </c>
      <c r="N12" s="72">
        <f t="shared" si="0"/>
        <v>98</v>
      </c>
      <c r="O12" s="73" t="str">
        <f t="shared" si="1"/>
        <v>I место</v>
      </c>
    </row>
    <row r="13" spans="1:15" s="56" customFormat="1" ht="26.25" customHeight="1">
      <c r="A13" s="37">
        <v>12</v>
      </c>
      <c r="B13" s="42" t="s">
        <v>111</v>
      </c>
      <c r="C13" s="42" t="s">
        <v>275</v>
      </c>
      <c r="D13" s="43" t="s">
        <v>33</v>
      </c>
      <c r="E13" s="42" t="s">
        <v>240</v>
      </c>
      <c r="F13" s="42" t="s">
        <v>276</v>
      </c>
      <c r="G13" s="42" t="s">
        <v>273</v>
      </c>
      <c r="H13" s="42" t="s">
        <v>48</v>
      </c>
      <c r="I13" s="42">
        <v>1</v>
      </c>
      <c r="J13" s="42" t="s">
        <v>123</v>
      </c>
      <c r="K13" s="42" t="s">
        <v>56</v>
      </c>
      <c r="L13" s="91">
        <v>47</v>
      </c>
      <c r="M13" s="71">
        <v>39</v>
      </c>
      <c r="N13" s="72">
        <f t="shared" si="0"/>
        <v>86</v>
      </c>
      <c r="O13" s="73" t="str">
        <f t="shared" si="1"/>
        <v>III место</v>
      </c>
    </row>
    <row r="14" spans="1:15" s="56" customFormat="1" ht="26.25" customHeight="1">
      <c r="A14" s="37">
        <v>13</v>
      </c>
      <c r="B14" s="40" t="s">
        <v>225</v>
      </c>
      <c r="C14" s="40" t="s">
        <v>564</v>
      </c>
      <c r="D14" s="39" t="s">
        <v>17</v>
      </c>
      <c r="E14" s="40" t="s">
        <v>240</v>
      </c>
      <c r="F14" s="40" t="s">
        <v>565</v>
      </c>
      <c r="G14" s="40" t="s">
        <v>242</v>
      </c>
      <c r="H14" s="38" t="s">
        <v>99</v>
      </c>
      <c r="I14" s="38">
        <v>2</v>
      </c>
      <c r="J14" s="40" t="s">
        <v>313</v>
      </c>
      <c r="K14" s="38" t="s">
        <v>102</v>
      </c>
      <c r="L14" s="91">
        <v>21</v>
      </c>
      <c r="M14" s="71">
        <v>30</v>
      </c>
      <c r="N14" s="72">
        <f t="shared" si="0"/>
        <v>51</v>
      </c>
      <c r="O14" s="73" t="str">
        <f t="shared" si="1"/>
        <v>Без пласмана</v>
      </c>
    </row>
    <row r="15" spans="1:15" s="56" customFormat="1" ht="26.25" customHeight="1">
      <c r="A15" s="37">
        <v>14</v>
      </c>
      <c r="B15" s="40" t="s">
        <v>118</v>
      </c>
      <c r="C15" s="40" t="s">
        <v>566</v>
      </c>
      <c r="D15" s="39" t="s">
        <v>33</v>
      </c>
      <c r="E15" s="40" t="s">
        <v>240</v>
      </c>
      <c r="F15" s="40" t="s">
        <v>567</v>
      </c>
      <c r="G15" s="40" t="s">
        <v>242</v>
      </c>
      <c r="H15" s="38" t="s">
        <v>99</v>
      </c>
      <c r="I15" s="38">
        <v>2</v>
      </c>
      <c r="J15" s="40" t="s">
        <v>313</v>
      </c>
      <c r="K15" s="38" t="s">
        <v>102</v>
      </c>
      <c r="L15" s="91">
        <v>51</v>
      </c>
      <c r="M15" s="71">
        <v>24</v>
      </c>
      <c r="N15" s="72">
        <f t="shared" si="0"/>
        <v>75</v>
      </c>
      <c r="O15" s="73" t="str">
        <f t="shared" si="1"/>
        <v>Без пласмана</v>
      </c>
    </row>
    <row r="16" spans="1:15" s="56" customFormat="1" ht="26.25" customHeight="1">
      <c r="A16" s="37">
        <v>15</v>
      </c>
      <c r="B16" s="38" t="s">
        <v>568</v>
      </c>
      <c r="C16" s="38" t="s">
        <v>569</v>
      </c>
      <c r="D16" s="39" t="s">
        <v>33</v>
      </c>
      <c r="E16" s="40" t="s">
        <v>240</v>
      </c>
      <c r="F16" s="40" t="s">
        <v>570</v>
      </c>
      <c r="G16" s="40" t="s">
        <v>571</v>
      </c>
      <c r="H16" s="38" t="s">
        <v>62</v>
      </c>
      <c r="I16" s="38">
        <v>2</v>
      </c>
      <c r="J16" s="38" t="s">
        <v>498</v>
      </c>
      <c r="K16" s="40" t="s">
        <v>499</v>
      </c>
      <c r="L16" s="91">
        <v>59</v>
      </c>
      <c r="M16" s="71">
        <v>40</v>
      </c>
      <c r="N16" s="72">
        <f t="shared" si="0"/>
        <v>99</v>
      </c>
      <c r="O16" s="73" t="str">
        <f t="shared" si="1"/>
        <v>I место</v>
      </c>
    </row>
    <row r="17" spans="1:15" s="56" customFormat="1" ht="26.25" customHeight="1">
      <c r="A17" s="37">
        <v>16</v>
      </c>
      <c r="B17" s="38" t="s">
        <v>572</v>
      </c>
      <c r="C17" s="38" t="s">
        <v>573</v>
      </c>
      <c r="D17" s="39" t="s">
        <v>33</v>
      </c>
      <c r="E17" s="40" t="s">
        <v>240</v>
      </c>
      <c r="F17" s="40" t="s">
        <v>574</v>
      </c>
      <c r="G17" s="40" t="s">
        <v>246</v>
      </c>
      <c r="H17" s="38" t="s">
        <v>62</v>
      </c>
      <c r="I17" s="38">
        <v>2</v>
      </c>
      <c r="J17" s="38" t="s">
        <v>247</v>
      </c>
      <c r="K17" s="40" t="s">
        <v>62</v>
      </c>
      <c r="L17" s="91">
        <v>58</v>
      </c>
      <c r="M17" s="71">
        <v>40</v>
      </c>
      <c r="N17" s="72">
        <f t="shared" si="0"/>
        <v>98</v>
      </c>
      <c r="O17" s="73" t="str">
        <f t="shared" si="1"/>
        <v>I место</v>
      </c>
    </row>
    <row r="18" spans="1:15" s="56" customFormat="1" ht="26.25" customHeight="1">
      <c r="A18" s="37">
        <v>17</v>
      </c>
      <c r="B18" s="38" t="s">
        <v>94</v>
      </c>
      <c r="C18" s="38" t="s">
        <v>575</v>
      </c>
      <c r="D18" s="39" t="s">
        <v>17</v>
      </c>
      <c r="E18" s="40" t="s">
        <v>240</v>
      </c>
      <c r="F18" s="40" t="s">
        <v>576</v>
      </c>
      <c r="G18" s="40" t="s">
        <v>246</v>
      </c>
      <c r="H18" s="38" t="s">
        <v>62</v>
      </c>
      <c r="I18" s="38">
        <v>2</v>
      </c>
      <c r="J18" s="38" t="s">
        <v>247</v>
      </c>
      <c r="K18" s="40" t="s">
        <v>62</v>
      </c>
      <c r="L18" s="91">
        <v>60</v>
      </c>
      <c r="M18" s="71">
        <v>40</v>
      </c>
      <c r="N18" s="72">
        <f t="shared" si="0"/>
        <v>100</v>
      </c>
      <c r="O18" s="73" t="str">
        <f t="shared" si="1"/>
        <v>I место</v>
      </c>
    </row>
    <row r="19" spans="1:15" s="56" customFormat="1" ht="26.25" customHeight="1">
      <c r="A19" s="37">
        <v>18</v>
      </c>
      <c r="B19" s="38" t="s">
        <v>577</v>
      </c>
      <c r="C19" s="38" t="s">
        <v>578</v>
      </c>
      <c r="D19" s="43" t="s">
        <v>33</v>
      </c>
      <c r="E19" s="40" t="s">
        <v>240</v>
      </c>
      <c r="F19" s="40" t="s">
        <v>579</v>
      </c>
      <c r="G19" s="40" t="s">
        <v>246</v>
      </c>
      <c r="H19" s="38" t="s">
        <v>62</v>
      </c>
      <c r="I19" s="38">
        <v>2</v>
      </c>
      <c r="J19" s="38" t="s">
        <v>63</v>
      </c>
      <c r="K19" s="40" t="s">
        <v>62</v>
      </c>
      <c r="L19" s="91">
        <v>59</v>
      </c>
      <c r="M19" s="71">
        <v>40</v>
      </c>
      <c r="N19" s="72">
        <f t="shared" si="0"/>
        <v>99</v>
      </c>
      <c r="O19" s="73" t="str">
        <f t="shared" si="1"/>
        <v>I место</v>
      </c>
    </row>
    <row r="20" spans="1:15" s="56" customFormat="1" ht="26.25" customHeight="1">
      <c r="A20" s="37">
        <v>19</v>
      </c>
      <c r="B20" s="42" t="s">
        <v>580</v>
      </c>
      <c r="C20" s="42" t="s">
        <v>581</v>
      </c>
      <c r="D20" s="65" t="s">
        <v>17</v>
      </c>
      <c r="E20" s="40" t="s">
        <v>240</v>
      </c>
      <c r="F20" s="40" t="s">
        <v>582</v>
      </c>
      <c r="G20" s="40" t="s">
        <v>583</v>
      </c>
      <c r="H20" s="42" t="s">
        <v>122</v>
      </c>
      <c r="I20" s="53" t="s">
        <v>492</v>
      </c>
      <c r="J20" s="42" t="s">
        <v>584</v>
      </c>
      <c r="K20" s="40" t="s">
        <v>547</v>
      </c>
      <c r="L20" s="91">
        <v>49</v>
      </c>
      <c r="M20" s="71">
        <v>40</v>
      </c>
      <c r="N20" s="72">
        <f t="shared" si="0"/>
        <v>89</v>
      </c>
      <c r="O20" s="73" t="str">
        <f t="shared" si="1"/>
        <v>III место</v>
      </c>
    </row>
    <row r="21" spans="1:15" s="56" customFormat="1" ht="26.25" customHeight="1">
      <c r="A21" s="37">
        <v>20</v>
      </c>
      <c r="B21" s="42" t="s">
        <v>585</v>
      </c>
      <c r="C21" s="42" t="s">
        <v>586</v>
      </c>
      <c r="D21" s="65" t="s">
        <v>17</v>
      </c>
      <c r="E21" s="40" t="s">
        <v>240</v>
      </c>
      <c r="F21" s="40" t="s">
        <v>587</v>
      </c>
      <c r="G21" s="40" t="s">
        <v>583</v>
      </c>
      <c r="H21" s="42" t="s">
        <v>122</v>
      </c>
      <c r="I21" s="53" t="s">
        <v>492</v>
      </c>
      <c r="J21" s="42" t="s">
        <v>584</v>
      </c>
      <c r="K21" s="40" t="s">
        <v>547</v>
      </c>
      <c r="L21" s="91">
        <v>44</v>
      </c>
      <c r="M21" s="71">
        <v>39</v>
      </c>
      <c r="N21" s="72">
        <f t="shared" si="0"/>
        <v>83</v>
      </c>
      <c r="O21" s="73" t="str">
        <f t="shared" si="1"/>
        <v>Без пласмана</v>
      </c>
    </row>
    <row r="22" spans="1:15" s="56" customFormat="1" ht="26.25" customHeight="1">
      <c r="A22" s="37">
        <v>21</v>
      </c>
      <c r="B22" s="42" t="s">
        <v>164</v>
      </c>
      <c r="C22" s="42" t="s">
        <v>588</v>
      </c>
      <c r="D22" s="65" t="s">
        <v>17</v>
      </c>
      <c r="E22" s="42" t="s">
        <v>240</v>
      </c>
      <c r="F22" s="42" t="s">
        <v>589</v>
      </c>
      <c r="G22" s="42" t="s">
        <v>590</v>
      </c>
      <c r="H22" s="42" t="s">
        <v>42</v>
      </c>
      <c r="I22" s="42">
        <v>2</v>
      </c>
      <c r="J22" s="42" t="s">
        <v>43</v>
      </c>
      <c r="K22" s="42" t="s">
        <v>42</v>
      </c>
      <c r="L22" s="91">
        <v>59</v>
      </c>
      <c r="M22" s="71">
        <v>40</v>
      </c>
      <c r="N22" s="72">
        <f t="shared" si="0"/>
        <v>99</v>
      </c>
      <c r="O22" s="73" t="str">
        <f t="shared" si="1"/>
        <v>I место</v>
      </c>
    </row>
    <row r="23" spans="1:15" s="56" customFormat="1" ht="26.25" customHeight="1">
      <c r="A23" s="37">
        <v>22</v>
      </c>
      <c r="B23" s="42" t="s">
        <v>225</v>
      </c>
      <c r="C23" s="42" t="s">
        <v>591</v>
      </c>
      <c r="D23" s="66" t="s">
        <v>17</v>
      </c>
      <c r="E23" s="42" t="s">
        <v>240</v>
      </c>
      <c r="F23" s="42" t="s">
        <v>592</v>
      </c>
      <c r="G23" s="42" t="s">
        <v>273</v>
      </c>
      <c r="H23" s="42" t="s">
        <v>48</v>
      </c>
      <c r="I23" s="42">
        <v>2</v>
      </c>
      <c r="J23" s="42" t="s">
        <v>593</v>
      </c>
      <c r="K23" s="42" t="s">
        <v>56</v>
      </c>
      <c r="L23" s="91">
        <v>60</v>
      </c>
      <c r="M23" s="71">
        <v>40</v>
      </c>
      <c r="N23" s="72">
        <f t="shared" si="0"/>
        <v>100</v>
      </c>
      <c r="O23" s="73" t="str">
        <f t="shared" si="1"/>
        <v>I место</v>
      </c>
    </row>
    <row r="24" spans="1:15" s="56" customFormat="1" ht="26.25" customHeight="1">
      <c r="A24" s="37">
        <v>23</v>
      </c>
      <c r="B24" s="40" t="s">
        <v>401</v>
      </c>
      <c r="C24" s="40" t="s">
        <v>770</v>
      </c>
      <c r="D24" s="47" t="s">
        <v>33</v>
      </c>
      <c r="E24" s="40" t="s">
        <v>240</v>
      </c>
      <c r="F24" s="40" t="s">
        <v>567</v>
      </c>
      <c r="G24" s="40" t="s">
        <v>242</v>
      </c>
      <c r="H24" s="38" t="s">
        <v>99</v>
      </c>
      <c r="I24" s="53" t="s">
        <v>698</v>
      </c>
      <c r="J24" s="40" t="s">
        <v>611</v>
      </c>
      <c r="K24" s="38" t="s">
        <v>102</v>
      </c>
      <c r="L24" s="70">
        <v>51</v>
      </c>
      <c r="M24" s="71">
        <v>40</v>
      </c>
      <c r="N24" s="72">
        <f t="shared" si="0"/>
        <v>91</v>
      </c>
      <c r="O24" s="73" t="str">
        <f t="shared" si="1"/>
        <v>II место</v>
      </c>
    </row>
    <row r="25" spans="1:15" s="56" customFormat="1" ht="26.25" customHeight="1">
      <c r="A25" s="37">
        <v>24</v>
      </c>
      <c r="B25" s="38" t="s">
        <v>771</v>
      </c>
      <c r="C25" s="38" t="s">
        <v>772</v>
      </c>
      <c r="D25" s="47" t="s">
        <v>17</v>
      </c>
      <c r="E25" s="40" t="s">
        <v>240</v>
      </c>
      <c r="F25" s="40" t="s">
        <v>773</v>
      </c>
      <c r="G25" s="40" t="s">
        <v>571</v>
      </c>
      <c r="H25" s="38" t="s">
        <v>62</v>
      </c>
      <c r="I25" s="38">
        <v>3</v>
      </c>
      <c r="J25" s="38" t="s">
        <v>498</v>
      </c>
      <c r="K25" s="40" t="s">
        <v>499</v>
      </c>
      <c r="L25" s="70">
        <v>54</v>
      </c>
      <c r="M25" s="71">
        <v>40</v>
      </c>
      <c r="N25" s="72">
        <f t="shared" si="0"/>
        <v>94</v>
      </c>
      <c r="O25" s="73" t="str">
        <f t="shared" si="1"/>
        <v>II место</v>
      </c>
    </row>
    <row r="26" spans="1:15" s="56" customFormat="1" ht="26.25" customHeight="1">
      <c r="A26" s="37">
        <v>25</v>
      </c>
      <c r="B26" s="38" t="s">
        <v>533</v>
      </c>
      <c r="C26" s="38" t="s">
        <v>774</v>
      </c>
      <c r="D26" s="47" t="s">
        <v>33</v>
      </c>
      <c r="E26" s="40" t="s">
        <v>240</v>
      </c>
      <c r="F26" s="40" t="s">
        <v>775</v>
      </c>
      <c r="G26" s="42" t="s">
        <v>571</v>
      </c>
      <c r="H26" s="38" t="s">
        <v>62</v>
      </c>
      <c r="I26" s="38">
        <v>3</v>
      </c>
      <c r="J26" s="38" t="s">
        <v>498</v>
      </c>
      <c r="K26" s="40" t="s">
        <v>499</v>
      </c>
      <c r="L26" s="70">
        <v>57</v>
      </c>
      <c r="M26" s="71">
        <v>40</v>
      </c>
      <c r="N26" s="72">
        <f t="shared" si="0"/>
        <v>97</v>
      </c>
      <c r="O26" s="73" t="str">
        <f t="shared" si="1"/>
        <v>I место</v>
      </c>
    </row>
    <row r="27" spans="1:15" s="56" customFormat="1" ht="26.25" customHeight="1">
      <c r="A27" s="37">
        <v>26</v>
      </c>
      <c r="B27" s="38" t="s">
        <v>296</v>
      </c>
      <c r="C27" s="38" t="s">
        <v>776</v>
      </c>
      <c r="D27" s="47" t="s">
        <v>17</v>
      </c>
      <c r="E27" s="40" t="s">
        <v>240</v>
      </c>
      <c r="F27" s="40" t="s">
        <v>777</v>
      </c>
      <c r="G27" s="42" t="s">
        <v>571</v>
      </c>
      <c r="H27" s="38" t="s">
        <v>62</v>
      </c>
      <c r="I27" s="38">
        <v>3</v>
      </c>
      <c r="J27" s="38" t="s">
        <v>498</v>
      </c>
      <c r="K27" s="40" t="s">
        <v>499</v>
      </c>
      <c r="L27" s="70">
        <v>46</v>
      </c>
      <c r="M27" s="71">
        <v>37</v>
      </c>
      <c r="N27" s="72">
        <f t="shared" si="0"/>
        <v>83</v>
      </c>
      <c r="O27" s="73" t="str">
        <f t="shared" si="1"/>
        <v>Без пласмана</v>
      </c>
    </row>
    <row r="28" spans="1:15" s="56" customFormat="1" ht="26.25" customHeight="1">
      <c r="A28" s="37">
        <v>27</v>
      </c>
      <c r="B28" s="42" t="s">
        <v>461</v>
      </c>
      <c r="C28" s="42" t="s">
        <v>778</v>
      </c>
      <c r="D28" s="42" t="s">
        <v>33</v>
      </c>
      <c r="E28" s="42" t="s">
        <v>240</v>
      </c>
      <c r="F28" s="42" t="s">
        <v>779</v>
      </c>
      <c r="G28" s="42" t="s">
        <v>780</v>
      </c>
      <c r="H28" s="42" t="s">
        <v>42</v>
      </c>
      <c r="I28" s="42">
        <v>3</v>
      </c>
      <c r="J28" s="42" t="s">
        <v>176</v>
      </c>
      <c r="K28" s="42" t="s">
        <v>177</v>
      </c>
      <c r="L28" s="70">
        <v>42</v>
      </c>
      <c r="M28" s="71">
        <v>40</v>
      </c>
      <c r="N28" s="72">
        <f t="shared" si="0"/>
        <v>82</v>
      </c>
      <c r="O28" s="73" t="str">
        <f t="shared" si="1"/>
        <v>Без пласмана</v>
      </c>
    </row>
    <row r="29" spans="1:15" s="56" customFormat="1" ht="26.25" customHeight="1">
      <c r="A29" s="37">
        <v>28</v>
      </c>
      <c r="B29" s="42" t="s">
        <v>115</v>
      </c>
      <c r="C29" s="42" t="s">
        <v>653</v>
      </c>
      <c r="D29" s="42" t="s">
        <v>33</v>
      </c>
      <c r="E29" s="42" t="s">
        <v>240</v>
      </c>
      <c r="F29" s="42" t="s">
        <v>781</v>
      </c>
      <c r="G29" s="42" t="s">
        <v>782</v>
      </c>
      <c r="H29" s="42" t="s">
        <v>42</v>
      </c>
      <c r="I29" s="42">
        <v>3</v>
      </c>
      <c r="J29" s="42" t="s">
        <v>176</v>
      </c>
      <c r="K29" s="42" t="s">
        <v>177</v>
      </c>
      <c r="L29" s="70">
        <v>40</v>
      </c>
      <c r="M29" s="71">
        <v>40</v>
      </c>
      <c r="N29" s="72">
        <f t="shared" si="0"/>
        <v>80</v>
      </c>
      <c r="O29" s="73" t="str">
        <f t="shared" si="1"/>
        <v>Без пласмана</v>
      </c>
    </row>
    <row r="30" spans="1:15" s="56" customFormat="1" ht="26.25" customHeight="1">
      <c r="A30" s="37">
        <v>29</v>
      </c>
      <c r="B30" s="38" t="s">
        <v>577</v>
      </c>
      <c r="C30" s="38" t="s">
        <v>610</v>
      </c>
      <c r="D30" s="42" t="s">
        <v>33</v>
      </c>
      <c r="E30" s="40" t="s">
        <v>240</v>
      </c>
      <c r="F30" s="40" t="s">
        <v>944</v>
      </c>
      <c r="G30" s="40" t="s">
        <v>246</v>
      </c>
      <c r="H30" s="38" t="s">
        <v>62</v>
      </c>
      <c r="I30" s="38">
        <v>4</v>
      </c>
      <c r="J30" s="38" t="s">
        <v>63</v>
      </c>
      <c r="K30" s="40" t="s">
        <v>62</v>
      </c>
      <c r="L30" s="70">
        <v>54</v>
      </c>
      <c r="M30" s="71">
        <v>40</v>
      </c>
      <c r="N30" s="72">
        <f t="shared" si="0"/>
        <v>94</v>
      </c>
      <c r="O30" s="73" t="str">
        <f t="shared" si="1"/>
        <v>II место</v>
      </c>
    </row>
    <row r="31" spans="1:15" s="56" customFormat="1" ht="26.25" customHeight="1">
      <c r="A31" s="37">
        <v>30</v>
      </c>
      <c r="B31" s="42" t="s">
        <v>945</v>
      </c>
      <c r="C31" s="42" t="s">
        <v>946</v>
      </c>
      <c r="D31" s="42" t="s">
        <v>17</v>
      </c>
      <c r="E31" s="42" t="s">
        <v>240</v>
      </c>
      <c r="F31" s="40" t="s">
        <v>947</v>
      </c>
      <c r="G31" s="42" t="s">
        <v>246</v>
      </c>
      <c r="H31" s="42" t="s">
        <v>62</v>
      </c>
      <c r="I31" s="42">
        <v>4</v>
      </c>
      <c r="J31" s="42" t="s">
        <v>63</v>
      </c>
      <c r="K31" s="42" t="s">
        <v>62</v>
      </c>
      <c r="L31" s="70">
        <v>57</v>
      </c>
      <c r="M31" s="71">
        <v>40</v>
      </c>
      <c r="N31" s="72">
        <f t="shared" si="0"/>
        <v>97</v>
      </c>
      <c r="O31" s="73" t="str">
        <f t="shared" si="1"/>
        <v>I место</v>
      </c>
    </row>
    <row r="32" spans="1:15" s="56" customFormat="1" ht="26.25" customHeight="1">
      <c r="A32" s="37">
        <v>31</v>
      </c>
      <c r="B32" s="38" t="s">
        <v>164</v>
      </c>
      <c r="C32" s="38" t="s">
        <v>335</v>
      </c>
      <c r="D32" s="42" t="s">
        <v>17</v>
      </c>
      <c r="E32" s="40" t="s">
        <v>240</v>
      </c>
      <c r="F32" s="40" t="s">
        <v>948</v>
      </c>
      <c r="G32" s="38" t="s">
        <v>949</v>
      </c>
      <c r="H32" s="38" t="s">
        <v>107</v>
      </c>
      <c r="I32" s="38">
        <v>4</v>
      </c>
      <c r="J32" s="38" t="s">
        <v>950</v>
      </c>
      <c r="K32" s="40" t="s">
        <v>951</v>
      </c>
      <c r="L32" s="70">
        <v>54</v>
      </c>
      <c r="M32" s="71">
        <v>17</v>
      </c>
      <c r="N32" s="72">
        <f t="shared" si="0"/>
        <v>71</v>
      </c>
      <c r="O32" s="73" t="str">
        <f t="shared" si="1"/>
        <v>Без пласмана</v>
      </c>
    </row>
    <row r="33" spans="1:15" s="56" customFormat="1" ht="26.25" customHeight="1">
      <c r="A33" s="37">
        <v>32</v>
      </c>
      <c r="B33" s="42" t="s">
        <v>952</v>
      </c>
      <c r="C33" s="42" t="s">
        <v>953</v>
      </c>
      <c r="D33" s="42" t="s">
        <v>17</v>
      </c>
      <c r="E33" s="42" t="s">
        <v>240</v>
      </c>
      <c r="F33" s="42" t="s">
        <v>954</v>
      </c>
      <c r="G33" s="42" t="s">
        <v>955</v>
      </c>
      <c r="H33" s="42" t="s">
        <v>42</v>
      </c>
      <c r="I33" s="42">
        <v>4</v>
      </c>
      <c r="J33" s="42" t="s">
        <v>176</v>
      </c>
      <c r="K33" s="42" t="s">
        <v>177</v>
      </c>
      <c r="L33" s="70">
        <v>51</v>
      </c>
      <c r="M33" s="71">
        <v>40</v>
      </c>
      <c r="N33" s="72">
        <f t="shared" si="0"/>
        <v>91</v>
      </c>
      <c r="O33" s="73" t="str">
        <f t="shared" si="1"/>
        <v>II место</v>
      </c>
    </row>
    <row r="34" spans="1:15" s="56" customFormat="1" ht="26.25" customHeight="1">
      <c r="A34" s="37">
        <v>33</v>
      </c>
      <c r="B34" s="42" t="s">
        <v>956</v>
      </c>
      <c r="C34" s="42" t="s">
        <v>957</v>
      </c>
      <c r="D34" s="42" t="s">
        <v>17</v>
      </c>
      <c r="E34" s="42" t="s">
        <v>240</v>
      </c>
      <c r="F34" s="42" t="s">
        <v>958</v>
      </c>
      <c r="G34" s="42" t="s">
        <v>782</v>
      </c>
      <c r="H34" s="42" t="s">
        <v>42</v>
      </c>
      <c r="I34" s="42">
        <v>4</v>
      </c>
      <c r="J34" s="42" t="s">
        <v>176</v>
      </c>
      <c r="K34" s="42" t="s">
        <v>177</v>
      </c>
      <c r="L34" s="70">
        <v>42</v>
      </c>
      <c r="M34" s="71">
        <v>40</v>
      </c>
      <c r="N34" s="72">
        <f t="shared" si="0"/>
        <v>82</v>
      </c>
      <c r="O34" s="73" t="str">
        <f t="shared" si="1"/>
        <v>Без пласмана</v>
      </c>
    </row>
    <row r="35" spans="1:15" s="56" customFormat="1" ht="26.25" customHeight="1">
      <c r="A35" s="67">
        <v>34</v>
      </c>
      <c r="B35" s="42" t="s">
        <v>959</v>
      </c>
      <c r="C35" s="42" t="s">
        <v>125</v>
      </c>
      <c r="D35" s="42" t="s">
        <v>17</v>
      </c>
      <c r="E35" s="42" t="s">
        <v>240</v>
      </c>
      <c r="F35" s="42" t="s">
        <v>960</v>
      </c>
      <c r="G35" s="42" t="s">
        <v>961</v>
      </c>
      <c r="H35" s="42" t="s">
        <v>42</v>
      </c>
      <c r="I35" s="42">
        <v>4</v>
      </c>
      <c r="J35" s="42" t="s">
        <v>182</v>
      </c>
      <c r="K35" s="42" t="s">
        <v>183</v>
      </c>
      <c r="L35" s="70">
        <v>48</v>
      </c>
      <c r="M35" s="71">
        <v>40</v>
      </c>
      <c r="N35" s="72">
        <f t="shared" si="0"/>
        <v>88</v>
      </c>
      <c r="O35" s="73" t="str">
        <f t="shared" si="1"/>
        <v>III место</v>
      </c>
    </row>
    <row r="36" spans="1:15" s="56" customFormat="1" ht="26.25" customHeight="1">
      <c r="A36" s="37">
        <v>35</v>
      </c>
      <c r="B36" s="42" t="s">
        <v>68</v>
      </c>
      <c r="C36" s="42" t="s">
        <v>962</v>
      </c>
      <c r="D36" s="42" t="s">
        <v>33</v>
      </c>
      <c r="E36" s="42" t="s">
        <v>240</v>
      </c>
      <c r="F36" s="42" t="s">
        <v>960</v>
      </c>
      <c r="G36" s="42" t="s">
        <v>961</v>
      </c>
      <c r="H36" s="42" t="s">
        <v>42</v>
      </c>
      <c r="I36" s="42">
        <v>4</v>
      </c>
      <c r="J36" s="42" t="s">
        <v>182</v>
      </c>
      <c r="K36" s="42" t="s">
        <v>183</v>
      </c>
      <c r="L36" s="54">
        <v>48</v>
      </c>
      <c r="M36" s="50">
        <v>40</v>
      </c>
      <c r="N36" s="51">
        <f t="shared" si="0"/>
        <v>88</v>
      </c>
      <c r="O36" s="52" t="str">
        <f t="shared" si="1"/>
        <v>III место</v>
      </c>
    </row>
  </sheetData>
  <sheetProtection selectLockedCells="1" selectUnlockedCells="1"/>
  <dataValidations count="3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12">
      <formula1>"М,Ж"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2:I4">
      <formula1>"7.,8.,1.,2.,3.,4.,студент"</formula1>
      <formula2>0</formula2>
    </dataValidation>
    <dataValidation type="whole" errorTitle="Републички центар за таленте" error="Погрешан унос!&#10;Пробај поново!" sqref="L2:N36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H9" sqref="H9"/>
    </sheetView>
  </sheetViews>
  <sheetFormatPr defaultColWidth="8.85546875" defaultRowHeight="12.75"/>
  <cols>
    <col min="1" max="1" width="4" style="57" customWidth="1"/>
    <col min="2" max="2" width="18.42578125" style="57" customWidth="1"/>
    <col min="3" max="3" width="17.28515625" style="57" customWidth="1"/>
    <col min="4" max="4" width="5.140625" style="57" customWidth="1"/>
    <col min="5" max="5" width="15" style="57" customWidth="1"/>
    <col min="6" max="6" width="67.5703125" style="57" customWidth="1"/>
    <col min="7" max="7" width="18.42578125" style="57" customWidth="1"/>
    <col min="8" max="8" width="13.85546875" style="57" customWidth="1"/>
    <col min="9" max="9" width="4.85546875" style="57" customWidth="1"/>
    <col min="10" max="10" width="29" style="57" customWidth="1"/>
    <col min="11" max="11" width="13.7109375" style="57" customWidth="1"/>
    <col min="12" max="14" width="7.140625" style="57" customWidth="1"/>
    <col min="15" max="15" width="10" style="57" customWidth="1"/>
    <col min="16" max="16384" width="8.85546875" style="57"/>
  </cols>
  <sheetData>
    <row r="1" spans="1:15" s="55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56" customFormat="1" ht="26.25" customHeight="1">
      <c r="A2" s="37">
        <v>1</v>
      </c>
      <c r="B2" s="42" t="s">
        <v>348</v>
      </c>
      <c r="C2" s="42" t="s">
        <v>349</v>
      </c>
      <c r="D2" s="39" t="s">
        <v>33</v>
      </c>
      <c r="E2" s="42" t="s">
        <v>350</v>
      </c>
      <c r="F2" s="42" t="s">
        <v>1068</v>
      </c>
      <c r="G2" s="42" t="s">
        <v>352</v>
      </c>
      <c r="H2" s="42" t="s">
        <v>48</v>
      </c>
      <c r="I2" s="42">
        <v>1</v>
      </c>
      <c r="J2" s="42" t="s">
        <v>353</v>
      </c>
      <c r="K2" s="42" t="s">
        <v>102</v>
      </c>
      <c r="L2" s="91">
        <v>60</v>
      </c>
      <c r="M2" s="71">
        <v>36</v>
      </c>
      <c r="N2" s="72">
        <f>L2+M2</f>
        <v>96</v>
      </c>
      <c r="O2" s="52" t="str">
        <f>IF(AND(N2&gt;=95,N2&lt;=100),"I место",IF(AND(N2&gt;=90,N2&lt;=94),"II место",IF(AND(N2&gt;=85,N2&lt;=89),"III место","Без пласмана")))</f>
        <v>I место</v>
      </c>
    </row>
    <row r="3" spans="1:15" s="56" customFormat="1" ht="26.25" customHeight="1">
      <c r="A3" s="37">
        <v>2</v>
      </c>
      <c r="B3" s="42" t="s">
        <v>354</v>
      </c>
      <c r="C3" s="42" t="s">
        <v>355</v>
      </c>
      <c r="D3" s="39" t="s">
        <v>33</v>
      </c>
      <c r="E3" s="42" t="s">
        <v>350</v>
      </c>
      <c r="F3" s="42" t="s">
        <v>1069</v>
      </c>
      <c r="G3" s="42" t="s">
        <v>352</v>
      </c>
      <c r="H3" s="42" t="s">
        <v>48</v>
      </c>
      <c r="I3" s="42">
        <v>1</v>
      </c>
      <c r="J3" s="42" t="s">
        <v>357</v>
      </c>
      <c r="K3" s="42" t="s">
        <v>102</v>
      </c>
      <c r="L3" s="91">
        <v>60</v>
      </c>
      <c r="M3" s="71">
        <v>24</v>
      </c>
      <c r="N3" s="72">
        <f t="shared" ref="N3:N9" si="0">L3+M3</f>
        <v>84</v>
      </c>
      <c r="O3" s="52" t="str">
        <f t="shared" ref="O3:O9" si="1">IF(AND(N3&gt;=95,N3&lt;=100),"I место",IF(AND(N3&gt;=90,N3&lt;=94),"II место",IF(AND(N3&gt;=85,N3&lt;=89),"III место","Без пласмана")))</f>
        <v>Без пласмана</v>
      </c>
    </row>
    <row r="4" spans="1:15" s="56" customFormat="1" ht="26.25" customHeight="1">
      <c r="A4" s="37">
        <v>3</v>
      </c>
      <c r="B4" s="42" t="s">
        <v>358</v>
      </c>
      <c r="C4" s="42" t="s">
        <v>359</v>
      </c>
      <c r="D4" s="39" t="s">
        <v>33</v>
      </c>
      <c r="E4" s="42" t="s">
        <v>350</v>
      </c>
      <c r="F4" s="42" t="s">
        <v>1070</v>
      </c>
      <c r="G4" s="42" t="s">
        <v>352</v>
      </c>
      <c r="H4" s="42" t="s">
        <v>48</v>
      </c>
      <c r="I4" s="42">
        <v>1</v>
      </c>
      <c r="J4" s="42" t="s">
        <v>274</v>
      </c>
      <c r="K4" s="42" t="s">
        <v>361</v>
      </c>
      <c r="L4" s="91">
        <v>60</v>
      </c>
      <c r="M4" s="71">
        <v>26</v>
      </c>
      <c r="N4" s="72">
        <f t="shared" si="0"/>
        <v>86</v>
      </c>
      <c r="O4" s="52" t="str">
        <f t="shared" si="1"/>
        <v>III место</v>
      </c>
    </row>
    <row r="5" spans="1:15" s="56" customFormat="1" ht="26.25" customHeight="1">
      <c r="A5" s="37">
        <v>4</v>
      </c>
      <c r="B5" s="42" t="s">
        <v>362</v>
      </c>
      <c r="C5" s="42" t="s">
        <v>363</v>
      </c>
      <c r="D5" s="39" t="s">
        <v>33</v>
      </c>
      <c r="E5" s="42" t="s">
        <v>350</v>
      </c>
      <c r="F5" s="42" t="s">
        <v>1071</v>
      </c>
      <c r="G5" s="42" t="s">
        <v>364</v>
      </c>
      <c r="H5" s="42" t="s">
        <v>48</v>
      </c>
      <c r="I5" s="42">
        <v>1</v>
      </c>
      <c r="J5" s="42" t="s">
        <v>123</v>
      </c>
      <c r="K5" s="42" t="s">
        <v>56</v>
      </c>
      <c r="L5" s="91">
        <v>60</v>
      </c>
      <c r="M5" s="71">
        <v>38</v>
      </c>
      <c r="N5" s="72">
        <f t="shared" si="0"/>
        <v>98</v>
      </c>
      <c r="O5" s="52" t="str">
        <f t="shared" si="1"/>
        <v>I место</v>
      </c>
    </row>
    <row r="6" spans="1:15" s="56" customFormat="1" ht="26.25" customHeight="1">
      <c r="A6" s="37">
        <v>5</v>
      </c>
      <c r="B6" s="42" t="s">
        <v>814</v>
      </c>
      <c r="C6" s="42" t="s">
        <v>815</v>
      </c>
      <c r="D6" s="39" t="s">
        <v>33</v>
      </c>
      <c r="E6" s="42" t="s">
        <v>816</v>
      </c>
      <c r="F6" s="40" t="s">
        <v>817</v>
      </c>
      <c r="G6" s="42" t="s">
        <v>818</v>
      </c>
      <c r="H6" s="42" t="s">
        <v>62</v>
      </c>
      <c r="I6" s="42">
        <v>3</v>
      </c>
      <c r="J6" s="42" t="s">
        <v>819</v>
      </c>
      <c r="K6" s="42" t="s">
        <v>62</v>
      </c>
      <c r="L6" s="91">
        <v>47</v>
      </c>
      <c r="M6" s="71">
        <v>30</v>
      </c>
      <c r="N6" s="72">
        <f t="shared" si="0"/>
        <v>77</v>
      </c>
      <c r="O6" s="52" t="str">
        <f t="shared" si="1"/>
        <v>Без пласмана</v>
      </c>
    </row>
    <row r="7" spans="1:15" s="56" customFormat="1" ht="26.25" customHeight="1">
      <c r="A7" s="37">
        <v>6</v>
      </c>
      <c r="B7" s="42" t="s">
        <v>736</v>
      </c>
      <c r="C7" s="42" t="s">
        <v>972</v>
      </c>
      <c r="D7" s="39" t="s">
        <v>33</v>
      </c>
      <c r="E7" s="42" t="s">
        <v>816</v>
      </c>
      <c r="F7" s="40" t="s">
        <v>973</v>
      </c>
      <c r="G7" s="42" t="s">
        <v>818</v>
      </c>
      <c r="H7" s="42" t="s">
        <v>62</v>
      </c>
      <c r="I7" s="42">
        <v>4</v>
      </c>
      <c r="J7" s="42" t="s">
        <v>63</v>
      </c>
      <c r="K7" s="42" t="s">
        <v>62</v>
      </c>
      <c r="L7" s="91">
        <v>26</v>
      </c>
      <c r="M7" s="71">
        <v>30</v>
      </c>
      <c r="N7" s="72">
        <f t="shared" si="0"/>
        <v>56</v>
      </c>
      <c r="O7" s="52" t="str">
        <f t="shared" si="1"/>
        <v>Без пласмана</v>
      </c>
    </row>
    <row r="8" spans="1:15" s="56" customFormat="1" ht="26.25" customHeight="1">
      <c r="A8" s="37">
        <v>7</v>
      </c>
      <c r="B8" s="42" t="s">
        <v>204</v>
      </c>
      <c r="C8" s="42" t="s">
        <v>800</v>
      </c>
      <c r="D8" s="39" t="s">
        <v>33</v>
      </c>
      <c r="E8" s="42" t="s">
        <v>350</v>
      </c>
      <c r="F8" s="42" t="s">
        <v>974</v>
      </c>
      <c r="G8" s="42" t="s">
        <v>364</v>
      </c>
      <c r="H8" s="42" t="s">
        <v>48</v>
      </c>
      <c r="I8" s="42">
        <v>4</v>
      </c>
      <c r="J8" s="42" t="s">
        <v>975</v>
      </c>
      <c r="K8" s="42" t="s">
        <v>56</v>
      </c>
      <c r="L8" s="91">
        <v>60</v>
      </c>
      <c r="M8" s="71">
        <v>34</v>
      </c>
      <c r="N8" s="72">
        <f t="shared" si="0"/>
        <v>94</v>
      </c>
      <c r="O8" s="52" t="str">
        <f t="shared" si="1"/>
        <v>II место</v>
      </c>
    </row>
    <row r="9" spans="1:15" s="56" customFormat="1" ht="26.25" customHeight="1">
      <c r="A9" s="37">
        <v>8</v>
      </c>
      <c r="B9" s="42" t="s">
        <v>316</v>
      </c>
      <c r="C9" s="42" t="s">
        <v>294</v>
      </c>
      <c r="D9" s="39" t="s">
        <v>33</v>
      </c>
      <c r="E9" s="42" t="s">
        <v>350</v>
      </c>
      <c r="F9" s="42" t="s">
        <v>976</v>
      </c>
      <c r="G9" s="42" t="s">
        <v>364</v>
      </c>
      <c r="H9" s="42" t="s">
        <v>48</v>
      </c>
      <c r="I9" s="42">
        <v>4</v>
      </c>
      <c r="J9" s="42" t="s">
        <v>975</v>
      </c>
      <c r="K9" s="42" t="s">
        <v>56</v>
      </c>
      <c r="L9" s="91">
        <v>49</v>
      </c>
      <c r="M9" s="71">
        <v>40</v>
      </c>
      <c r="N9" s="72">
        <f t="shared" si="0"/>
        <v>89</v>
      </c>
      <c r="O9" s="52" t="str">
        <f t="shared" si="1"/>
        <v>III место</v>
      </c>
    </row>
  </sheetData>
  <dataValidations count="3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9">
      <formula1>"М,Ж"</formula1>
      <formula2>0</formula2>
    </dataValidation>
    <dataValidation type="whole" showErrorMessage="1" errorTitle="Републички центар за таленте" error="Погрешан унос!&#10;Пробај поново!" sqref="L2:L9">
      <formula1>0</formula1>
      <formula2>60</formula2>
    </dataValidation>
    <dataValidation type="whole" allowBlank="1" errorTitle="Републички центар за таленте" error="Пограшан унос!&#10;Пробај поново!" sqref="M2:M9">
      <formula1>0</formula1>
      <formula2>100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22"/>
  <sheetViews>
    <sheetView topLeftCell="G1" zoomScale="90" workbookViewId="0">
      <selection activeCell="H22" sqref="H22"/>
    </sheetView>
  </sheetViews>
  <sheetFormatPr defaultColWidth="9.140625" defaultRowHeight="12.75"/>
  <cols>
    <col min="1" max="1" width="4.28515625" customWidth="1"/>
    <col min="2" max="2" width="15.28515625" customWidth="1"/>
    <col min="3" max="3" width="16.85546875" customWidth="1"/>
    <col min="4" max="4" width="4.85546875" customWidth="1"/>
    <col min="5" max="5" width="12.140625" customWidth="1"/>
    <col min="6" max="6" width="82.7109375" customWidth="1"/>
    <col min="7" max="7" width="32.85546875" customWidth="1"/>
    <col min="8" max="8" width="27.5703125" customWidth="1"/>
    <col min="9" max="9" width="4.28515625" customWidth="1"/>
    <col min="10" max="10" width="33.28515625" customWidth="1"/>
    <col min="11" max="11" width="15.5703125" customWidth="1"/>
    <col min="12" max="14" width="7.140625" customWidth="1"/>
    <col min="15" max="15" width="10" customWidth="1"/>
  </cols>
  <sheetData>
    <row r="1" spans="1:15" s="33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34" customFormat="1" ht="26.25" customHeight="1">
      <c r="A2" s="37">
        <v>1</v>
      </c>
      <c r="B2" s="38" t="s">
        <v>153</v>
      </c>
      <c r="C2" s="38" t="s">
        <v>621</v>
      </c>
      <c r="D2" s="39" t="s">
        <v>17</v>
      </c>
      <c r="E2" s="40" t="s">
        <v>622</v>
      </c>
      <c r="F2" s="40" t="s">
        <v>1072</v>
      </c>
      <c r="G2" s="38" t="s">
        <v>1073</v>
      </c>
      <c r="H2" s="38" t="s">
        <v>107</v>
      </c>
      <c r="I2" s="38">
        <v>2</v>
      </c>
      <c r="J2" s="38" t="s">
        <v>109</v>
      </c>
      <c r="K2" s="38" t="s">
        <v>110</v>
      </c>
      <c r="L2" s="49">
        <v>60</v>
      </c>
      <c r="M2" s="50">
        <v>31</v>
      </c>
      <c r="N2" s="51">
        <f>L2+M2</f>
        <v>91</v>
      </c>
      <c r="O2" s="52" t="str">
        <f>IF(AND(N2&gt;=95,N2&lt;=100),"I место",IF(AND(N2&gt;=90,N2&lt;=94),"II место",IF(AND(N2&gt;=85,N2&lt;=89),"III место","Без пласмана")))</f>
        <v>II место</v>
      </c>
    </row>
    <row r="3" spans="1:15" s="34" customFormat="1" ht="26.25" customHeight="1">
      <c r="A3" s="37">
        <v>2</v>
      </c>
      <c r="B3" s="38" t="s">
        <v>625</v>
      </c>
      <c r="C3" s="38" t="s">
        <v>626</v>
      </c>
      <c r="D3" s="39" t="s">
        <v>17</v>
      </c>
      <c r="E3" s="40" t="s">
        <v>622</v>
      </c>
      <c r="F3" s="41" t="s">
        <v>627</v>
      </c>
      <c r="G3" s="38" t="s">
        <v>628</v>
      </c>
      <c r="H3" s="38" t="s">
        <v>138</v>
      </c>
      <c r="I3" s="38">
        <v>2</v>
      </c>
      <c r="J3" s="38" t="s">
        <v>139</v>
      </c>
      <c r="K3" s="38" t="s">
        <v>138</v>
      </c>
      <c r="L3" s="91">
        <v>60</v>
      </c>
      <c r="M3" s="50">
        <v>29</v>
      </c>
      <c r="N3" s="51">
        <f t="shared" ref="N3:N22" si="0">L3+M3</f>
        <v>89</v>
      </c>
      <c r="O3" s="52" t="str">
        <f t="shared" ref="O3:O22" si="1">IF(AND(N3&gt;=95,N3&lt;=100),"I место",IF(AND(N3&gt;=90,N3&lt;=94),"II место",IF(AND(N3&gt;=85,N3&lt;=89),"III место","Без пласмана")))</f>
        <v>III место</v>
      </c>
    </row>
    <row r="4" spans="1:15" s="34" customFormat="1" ht="26.25" customHeight="1">
      <c r="A4" s="37">
        <v>3</v>
      </c>
      <c r="B4" s="42" t="s">
        <v>629</v>
      </c>
      <c r="C4" s="42" t="s">
        <v>630</v>
      </c>
      <c r="D4" s="43" t="s">
        <v>17</v>
      </c>
      <c r="E4" s="42" t="s">
        <v>622</v>
      </c>
      <c r="F4" s="42" t="s">
        <v>631</v>
      </c>
      <c r="G4" s="42" t="s">
        <v>632</v>
      </c>
      <c r="H4" s="42" t="s">
        <v>48</v>
      </c>
      <c r="I4" s="42">
        <v>2</v>
      </c>
      <c r="J4" s="42" t="s">
        <v>49</v>
      </c>
      <c r="K4" s="42" t="s">
        <v>50</v>
      </c>
      <c r="L4" s="91">
        <v>60</v>
      </c>
      <c r="M4" s="50">
        <v>40</v>
      </c>
      <c r="N4" s="51">
        <f t="shared" si="0"/>
        <v>100</v>
      </c>
      <c r="O4" s="52" t="str">
        <f t="shared" si="1"/>
        <v>I место</v>
      </c>
    </row>
    <row r="5" spans="1:15" s="34" customFormat="1" ht="26.25" customHeight="1">
      <c r="A5" s="37">
        <v>4</v>
      </c>
      <c r="B5" s="44" t="s">
        <v>633</v>
      </c>
      <c r="C5" s="44" t="s">
        <v>517</v>
      </c>
      <c r="D5" s="43" t="s">
        <v>17</v>
      </c>
      <c r="E5" s="42" t="s">
        <v>622</v>
      </c>
      <c r="F5" s="42" t="s">
        <v>634</v>
      </c>
      <c r="G5" s="42" t="s">
        <v>632</v>
      </c>
      <c r="H5" s="42" t="s">
        <v>48</v>
      </c>
      <c r="I5" s="42">
        <v>2</v>
      </c>
      <c r="J5" s="42" t="s">
        <v>49</v>
      </c>
      <c r="K5" s="42" t="s">
        <v>50</v>
      </c>
      <c r="L5" s="91">
        <v>58</v>
      </c>
      <c r="M5" s="50">
        <v>34</v>
      </c>
      <c r="N5" s="51">
        <f t="shared" si="0"/>
        <v>92</v>
      </c>
      <c r="O5" s="52" t="str">
        <f t="shared" si="1"/>
        <v>II место</v>
      </c>
    </row>
    <row r="6" spans="1:15" s="34" customFormat="1" ht="26.25" customHeight="1">
      <c r="A6" s="37">
        <v>5</v>
      </c>
      <c r="B6" s="40" t="s">
        <v>439</v>
      </c>
      <c r="C6" s="40" t="s">
        <v>820</v>
      </c>
      <c r="D6" s="39" t="s">
        <v>17</v>
      </c>
      <c r="E6" s="40" t="s">
        <v>622</v>
      </c>
      <c r="F6" s="40" t="s">
        <v>821</v>
      </c>
      <c r="G6" s="40" t="s">
        <v>822</v>
      </c>
      <c r="H6" s="38" t="s">
        <v>99</v>
      </c>
      <c r="I6" s="53" t="s">
        <v>698</v>
      </c>
      <c r="J6" s="40" t="s">
        <v>101</v>
      </c>
      <c r="K6" s="38" t="s">
        <v>102</v>
      </c>
      <c r="L6" s="91">
        <v>60</v>
      </c>
      <c r="M6" s="50">
        <v>37</v>
      </c>
      <c r="N6" s="51">
        <f t="shared" si="0"/>
        <v>97</v>
      </c>
      <c r="O6" s="52" t="str">
        <f t="shared" si="1"/>
        <v>I место</v>
      </c>
    </row>
    <row r="7" spans="1:15" s="34" customFormat="1" ht="26.25" customHeight="1">
      <c r="A7" s="37">
        <v>6</v>
      </c>
      <c r="B7" s="42" t="s">
        <v>94</v>
      </c>
      <c r="C7" s="42" t="s">
        <v>823</v>
      </c>
      <c r="D7" s="39" t="s">
        <v>17</v>
      </c>
      <c r="E7" s="42" t="s">
        <v>622</v>
      </c>
      <c r="F7" s="40" t="s">
        <v>824</v>
      </c>
      <c r="G7" s="42" t="s">
        <v>825</v>
      </c>
      <c r="H7" s="42" t="s">
        <v>62</v>
      </c>
      <c r="I7" s="42">
        <v>3</v>
      </c>
      <c r="J7" s="42" t="s">
        <v>498</v>
      </c>
      <c r="K7" s="42" t="s">
        <v>499</v>
      </c>
      <c r="L7" s="91">
        <v>58</v>
      </c>
      <c r="M7" s="50">
        <v>29</v>
      </c>
      <c r="N7" s="51">
        <f t="shared" si="0"/>
        <v>87</v>
      </c>
      <c r="O7" s="52" t="str">
        <f t="shared" si="1"/>
        <v>III место</v>
      </c>
    </row>
    <row r="8" spans="1:15" s="34" customFormat="1" ht="26.25" customHeight="1">
      <c r="A8" s="37">
        <v>7</v>
      </c>
      <c r="B8" s="38" t="s">
        <v>748</v>
      </c>
      <c r="C8" s="38" t="s">
        <v>826</v>
      </c>
      <c r="D8" s="39" t="s">
        <v>33</v>
      </c>
      <c r="E8" s="40" t="s">
        <v>622</v>
      </c>
      <c r="F8" s="41" t="s">
        <v>827</v>
      </c>
      <c r="G8" s="38" t="s">
        <v>628</v>
      </c>
      <c r="H8" s="38" t="s">
        <v>138</v>
      </c>
      <c r="I8" s="38">
        <v>3</v>
      </c>
      <c r="J8" s="38" t="s">
        <v>139</v>
      </c>
      <c r="K8" s="38" t="s">
        <v>138</v>
      </c>
      <c r="L8" s="91">
        <v>58</v>
      </c>
      <c r="M8" s="50">
        <v>34</v>
      </c>
      <c r="N8" s="51">
        <f t="shared" si="0"/>
        <v>92</v>
      </c>
      <c r="O8" s="52" t="str">
        <f t="shared" si="1"/>
        <v>II место</v>
      </c>
    </row>
    <row r="9" spans="1:15" s="34" customFormat="1" ht="26.25" customHeight="1">
      <c r="A9" s="37">
        <v>8</v>
      </c>
      <c r="B9" s="38" t="s">
        <v>580</v>
      </c>
      <c r="C9" s="38" t="s">
        <v>828</v>
      </c>
      <c r="D9" s="45" t="s">
        <v>17</v>
      </c>
      <c r="E9" s="40" t="s">
        <v>622</v>
      </c>
      <c r="F9" s="41" t="s">
        <v>829</v>
      </c>
      <c r="G9" s="38" t="s">
        <v>628</v>
      </c>
      <c r="H9" s="38" t="s">
        <v>138</v>
      </c>
      <c r="I9" s="38">
        <v>3</v>
      </c>
      <c r="J9" s="38" t="s">
        <v>139</v>
      </c>
      <c r="K9" s="38" t="s">
        <v>138</v>
      </c>
      <c r="L9" s="91">
        <v>60</v>
      </c>
      <c r="M9" s="50">
        <v>34</v>
      </c>
      <c r="N9" s="51">
        <f t="shared" si="0"/>
        <v>94</v>
      </c>
      <c r="O9" s="52" t="str">
        <f t="shared" si="1"/>
        <v>II место</v>
      </c>
    </row>
    <row r="10" spans="1:15" s="34" customFormat="1" ht="26.25" customHeight="1">
      <c r="A10" s="37">
        <v>9</v>
      </c>
      <c r="B10" s="42" t="s">
        <v>830</v>
      </c>
      <c r="C10" s="42" t="s">
        <v>831</v>
      </c>
      <c r="D10" s="45" t="s">
        <v>17</v>
      </c>
      <c r="E10" s="42" t="s">
        <v>622</v>
      </c>
      <c r="F10" s="42" t="s">
        <v>832</v>
      </c>
      <c r="G10" s="42" t="s">
        <v>833</v>
      </c>
      <c r="H10" s="42" t="s">
        <v>42</v>
      </c>
      <c r="I10" s="42">
        <v>3</v>
      </c>
      <c r="J10" s="42" t="s">
        <v>43</v>
      </c>
      <c r="K10" s="42" t="s">
        <v>42</v>
      </c>
      <c r="L10" s="91">
        <v>59</v>
      </c>
      <c r="M10" s="50">
        <v>26</v>
      </c>
      <c r="N10" s="51">
        <f t="shared" si="0"/>
        <v>85</v>
      </c>
      <c r="O10" s="52" t="str">
        <f t="shared" si="1"/>
        <v>III место</v>
      </c>
    </row>
    <row r="11" spans="1:15" s="34" customFormat="1" ht="26.25" customHeight="1">
      <c r="A11" s="37">
        <v>10</v>
      </c>
      <c r="B11" s="42" t="s">
        <v>82</v>
      </c>
      <c r="C11" s="42" t="s">
        <v>834</v>
      </c>
      <c r="D11" s="45" t="s">
        <v>17</v>
      </c>
      <c r="E11" s="42" t="s">
        <v>622</v>
      </c>
      <c r="F11" s="42" t="s">
        <v>835</v>
      </c>
      <c r="G11" s="42" t="s">
        <v>836</v>
      </c>
      <c r="H11" s="42" t="s">
        <v>42</v>
      </c>
      <c r="I11" s="42">
        <v>3</v>
      </c>
      <c r="J11" s="42" t="s">
        <v>182</v>
      </c>
      <c r="K11" s="42" t="s">
        <v>183</v>
      </c>
      <c r="L11" s="91">
        <v>58</v>
      </c>
      <c r="M11" s="50">
        <v>33</v>
      </c>
      <c r="N11" s="51">
        <f t="shared" si="0"/>
        <v>91</v>
      </c>
      <c r="O11" s="52" t="str">
        <f t="shared" si="1"/>
        <v>II место</v>
      </c>
    </row>
    <row r="12" spans="1:15" s="34" customFormat="1" ht="26.25" customHeight="1">
      <c r="A12" s="37">
        <v>11</v>
      </c>
      <c r="B12" s="42" t="s">
        <v>837</v>
      </c>
      <c r="C12" s="42" t="s">
        <v>478</v>
      </c>
      <c r="D12" s="45" t="s">
        <v>33</v>
      </c>
      <c r="E12" s="42" t="s">
        <v>622</v>
      </c>
      <c r="F12" s="42" t="s">
        <v>838</v>
      </c>
      <c r="G12" s="42" t="s">
        <v>1074</v>
      </c>
      <c r="H12" s="42" t="s">
        <v>42</v>
      </c>
      <c r="I12" s="42">
        <v>3</v>
      </c>
      <c r="J12" s="42" t="s">
        <v>182</v>
      </c>
      <c r="K12" s="42" t="s">
        <v>183</v>
      </c>
      <c r="L12" s="91">
        <v>60</v>
      </c>
      <c r="M12" s="50">
        <v>30</v>
      </c>
      <c r="N12" s="51">
        <f t="shared" si="0"/>
        <v>90</v>
      </c>
      <c r="O12" s="52" t="str">
        <f t="shared" si="1"/>
        <v>II место</v>
      </c>
    </row>
    <row r="13" spans="1:15" s="34" customFormat="1" ht="26.25" customHeight="1">
      <c r="A13" s="37">
        <v>12</v>
      </c>
      <c r="B13" s="46" t="s">
        <v>161</v>
      </c>
      <c r="C13" s="42" t="s">
        <v>840</v>
      </c>
      <c r="D13" s="45" t="s">
        <v>17</v>
      </c>
      <c r="E13" s="46" t="s">
        <v>622</v>
      </c>
      <c r="F13" s="42" t="s">
        <v>841</v>
      </c>
      <c r="G13" s="42" t="s">
        <v>842</v>
      </c>
      <c r="H13" s="42" t="s">
        <v>215</v>
      </c>
      <c r="I13" s="46">
        <v>3</v>
      </c>
      <c r="J13" s="46" t="s">
        <v>695</v>
      </c>
      <c r="K13" s="42" t="s">
        <v>102</v>
      </c>
      <c r="L13" s="91">
        <v>60</v>
      </c>
      <c r="M13" s="50">
        <v>31</v>
      </c>
      <c r="N13" s="51">
        <f t="shared" si="0"/>
        <v>91</v>
      </c>
      <c r="O13" s="52" t="str">
        <f t="shared" si="1"/>
        <v>II место</v>
      </c>
    </row>
    <row r="14" spans="1:15" s="34" customFormat="1" ht="26.25" customHeight="1">
      <c r="A14" s="37">
        <v>13</v>
      </c>
      <c r="B14" s="42" t="s">
        <v>843</v>
      </c>
      <c r="C14" s="42" t="s">
        <v>844</v>
      </c>
      <c r="D14" s="43" t="s">
        <v>17</v>
      </c>
      <c r="E14" s="42" t="s">
        <v>622</v>
      </c>
      <c r="F14" s="42" t="s">
        <v>845</v>
      </c>
      <c r="G14" s="42" t="s">
        <v>846</v>
      </c>
      <c r="H14" s="42" t="s">
        <v>48</v>
      </c>
      <c r="I14" s="42">
        <v>3</v>
      </c>
      <c r="J14" s="42" t="s">
        <v>55</v>
      </c>
      <c r="K14" s="42" t="s">
        <v>56</v>
      </c>
      <c r="L14" s="91">
        <v>60</v>
      </c>
      <c r="M14" s="50">
        <v>34</v>
      </c>
      <c r="N14" s="51">
        <f t="shared" si="0"/>
        <v>94</v>
      </c>
      <c r="O14" s="52" t="str">
        <f t="shared" si="1"/>
        <v>II место</v>
      </c>
    </row>
    <row r="15" spans="1:15" s="34" customFormat="1" ht="26.25" customHeight="1">
      <c r="A15" s="37">
        <v>14</v>
      </c>
      <c r="B15" s="42" t="s">
        <v>153</v>
      </c>
      <c r="C15" s="42" t="s">
        <v>847</v>
      </c>
      <c r="D15" s="43" t="s">
        <v>17</v>
      </c>
      <c r="E15" s="42" t="s">
        <v>622</v>
      </c>
      <c r="F15" s="42" t="s">
        <v>848</v>
      </c>
      <c r="G15" s="42" t="s">
        <v>846</v>
      </c>
      <c r="H15" s="42" t="s">
        <v>48</v>
      </c>
      <c r="I15" s="42">
        <v>3</v>
      </c>
      <c r="J15" s="42" t="s">
        <v>849</v>
      </c>
      <c r="K15" s="42" t="s">
        <v>850</v>
      </c>
      <c r="L15" s="91">
        <v>60</v>
      </c>
      <c r="M15" s="50">
        <v>28</v>
      </c>
      <c r="N15" s="51">
        <f t="shared" si="0"/>
        <v>88</v>
      </c>
      <c r="O15" s="52" t="str">
        <f t="shared" si="1"/>
        <v>III место</v>
      </c>
    </row>
    <row r="16" spans="1:15" s="34" customFormat="1" ht="26.25" customHeight="1">
      <c r="A16" s="37">
        <v>15</v>
      </c>
      <c r="B16" s="42" t="s">
        <v>94</v>
      </c>
      <c r="C16" s="42" t="s">
        <v>851</v>
      </c>
      <c r="D16" s="43" t="s">
        <v>17</v>
      </c>
      <c r="E16" s="42" t="s">
        <v>622</v>
      </c>
      <c r="F16" s="42" t="s">
        <v>852</v>
      </c>
      <c r="G16" s="42" t="s">
        <v>632</v>
      </c>
      <c r="H16" s="42" t="s">
        <v>48</v>
      </c>
      <c r="I16" s="42">
        <v>3</v>
      </c>
      <c r="J16" s="42" t="s">
        <v>49</v>
      </c>
      <c r="K16" s="42" t="s">
        <v>50</v>
      </c>
      <c r="L16" s="91">
        <v>58</v>
      </c>
      <c r="M16" s="50">
        <v>18</v>
      </c>
      <c r="N16" s="51">
        <f t="shared" si="0"/>
        <v>76</v>
      </c>
      <c r="O16" s="52" t="str">
        <f t="shared" si="1"/>
        <v>Без пласмана</v>
      </c>
    </row>
    <row r="17" spans="1:15" s="3" customFormat="1" ht="26.25" customHeight="1">
      <c r="A17" s="37">
        <v>16</v>
      </c>
      <c r="B17" s="40" t="s">
        <v>228</v>
      </c>
      <c r="C17" s="40" t="s">
        <v>768</v>
      </c>
      <c r="D17" s="47" t="s">
        <v>17</v>
      </c>
      <c r="E17" s="40" t="s">
        <v>622</v>
      </c>
      <c r="F17" s="40" t="s">
        <v>977</v>
      </c>
      <c r="G17" s="40" t="s">
        <v>822</v>
      </c>
      <c r="H17" s="38" t="s">
        <v>99</v>
      </c>
      <c r="I17" s="40">
        <v>4</v>
      </c>
      <c r="J17" s="40" t="s">
        <v>313</v>
      </c>
      <c r="K17" s="38" t="s">
        <v>102</v>
      </c>
      <c r="L17" s="70">
        <v>60</v>
      </c>
      <c r="M17" s="50">
        <v>29</v>
      </c>
      <c r="N17" s="51">
        <f t="shared" si="0"/>
        <v>89</v>
      </c>
      <c r="O17" s="52" t="str">
        <f t="shared" si="1"/>
        <v>III место</v>
      </c>
    </row>
    <row r="18" spans="1:15" s="3" customFormat="1" ht="26.25" customHeight="1">
      <c r="A18" s="37">
        <v>17</v>
      </c>
      <c r="B18" s="42" t="s">
        <v>29</v>
      </c>
      <c r="C18" s="42" t="s">
        <v>104</v>
      </c>
      <c r="D18" s="47" t="s">
        <v>17</v>
      </c>
      <c r="E18" s="42" t="s">
        <v>622</v>
      </c>
      <c r="F18" s="40" t="s">
        <v>978</v>
      </c>
      <c r="G18" s="42" t="s">
        <v>825</v>
      </c>
      <c r="H18" s="42" t="s">
        <v>62</v>
      </c>
      <c r="I18" s="42">
        <v>4</v>
      </c>
      <c r="J18" s="42" t="s">
        <v>498</v>
      </c>
      <c r="K18" s="42" t="s">
        <v>499</v>
      </c>
      <c r="L18" s="70">
        <v>60</v>
      </c>
      <c r="M18" s="50">
        <v>32</v>
      </c>
      <c r="N18" s="51">
        <f t="shared" si="0"/>
        <v>92</v>
      </c>
      <c r="O18" s="52" t="str">
        <f t="shared" si="1"/>
        <v>II место</v>
      </c>
    </row>
    <row r="19" spans="1:15" s="3" customFormat="1" ht="26.25" customHeight="1">
      <c r="A19" s="37">
        <v>18</v>
      </c>
      <c r="B19" s="42" t="s">
        <v>378</v>
      </c>
      <c r="C19" s="42" t="s">
        <v>979</v>
      </c>
      <c r="D19" s="47" t="s">
        <v>17</v>
      </c>
      <c r="E19" s="42" t="s">
        <v>622</v>
      </c>
      <c r="F19" s="40" t="s">
        <v>980</v>
      </c>
      <c r="G19" s="42" t="s">
        <v>825</v>
      </c>
      <c r="H19" s="42" t="s">
        <v>62</v>
      </c>
      <c r="I19" s="42">
        <v>4</v>
      </c>
      <c r="J19" s="42" t="s">
        <v>498</v>
      </c>
      <c r="K19" s="42" t="s">
        <v>499</v>
      </c>
      <c r="L19" s="70">
        <v>60</v>
      </c>
      <c r="M19" s="50">
        <v>23</v>
      </c>
      <c r="N19" s="51">
        <f t="shared" si="0"/>
        <v>83</v>
      </c>
      <c r="O19" s="52" t="str">
        <f t="shared" si="1"/>
        <v>Без пласмана</v>
      </c>
    </row>
    <row r="20" spans="1:15" s="3" customFormat="1" ht="26.25" customHeight="1">
      <c r="A20" s="37">
        <v>19</v>
      </c>
      <c r="B20" s="42" t="s">
        <v>879</v>
      </c>
      <c r="C20" s="42" t="s">
        <v>981</v>
      </c>
      <c r="D20" s="47" t="s">
        <v>17</v>
      </c>
      <c r="E20" s="42" t="s">
        <v>622</v>
      </c>
      <c r="F20" s="42" t="s">
        <v>982</v>
      </c>
      <c r="G20" s="42" t="s">
        <v>983</v>
      </c>
      <c r="H20" s="42" t="s">
        <v>21</v>
      </c>
      <c r="I20" s="42">
        <v>4</v>
      </c>
      <c r="J20" s="42" t="s">
        <v>114</v>
      </c>
      <c r="K20" s="42" t="s">
        <v>93</v>
      </c>
      <c r="L20" s="70">
        <v>60</v>
      </c>
      <c r="M20" s="50">
        <v>24</v>
      </c>
      <c r="N20" s="51">
        <f t="shared" si="0"/>
        <v>84</v>
      </c>
      <c r="O20" s="52" t="str">
        <f t="shared" si="1"/>
        <v>Без пласмана</v>
      </c>
    </row>
    <row r="21" spans="1:15" s="3" customFormat="1" ht="26.25" customHeight="1">
      <c r="A21" s="37">
        <v>20</v>
      </c>
      <c r="B21" s="42" t="s">
        <v>68</v>
      </c>
      <c r="C21" s="42" t="s">
        <v>984</v>
      </c>
      <c r="D21" s="47" t="s">
        <v>33</v>
      </c>
      <c r="E21" s="42" t="s">
        <v>622</v>
      </c>
      <c r="F21" s="42" t="s">
        <v>985</v>
      </c>
      <c r="G21" s="42" t="s">
        <v>983</v>
      </c>
      <c r="H21" s="42" t="s">
        <v>21</v>
      </c>
      <c r="I21" s="42">
        <v>4</v>
      </c>
      <c r="J21" s="42" t="s">
        <v>22</v>
      </c>
      <c r="K21" s="42" t="s">
        <v>93</v>
      </c>
      <c r="L21" s="70">
        <v>60</v>
      </c>
      <c r="M21" s="50">
        <v>28</v>
      </c>
      <c r="N21" s="51">
        <f t="shared" si="0"/>
        <v>88</v>
      </c>
      <c r="O21" s="52" t="str">
        <f t="shared" si="1"/>
        <v>III место</v>
      </c>
    </row>
    <row r="22" spans="1:15" s="3" customFormat="1" ht="26.25" customHeight="1">
      <c r="A22" s="37">
        <v>21</v>
      </c>
      <c r="B22" s="42" t="s">
        <v>209</v>
      </c>
      <c r="C22" s="42" t="s">
        <v>689</v>
      </c>
      <c r="D22" s="42" t="s">
        <v>17</v>
      </c>
      <c r="E22" s="42" t="s">
        <v>622</v>
      </c>
      <c r="F22" s="42" t="s">
        <v>986</v>
      </c>
      <c r="G22" s="42" t="s">
        <v>846</v>
      </c>
      <c r="H22" s="42" t="s">
        <v>48</v>
      </c>
      <c r="I22" s="42">
        <v>4</v>
      </c>
      <c r="J22" s="42" t="s">
        <v>287</v>
      </c>
      <c r="K22" s="42" t="s">
        <v>56</v>
      </c>
      <c r="L22" s="70">
        <v>60</v>
      </c>
      <c r="M22" s="50">
        <v>30</v>
      </c>
      <c r="N22" s="51">
        <f t="shared" si="0"/>
        <v>90</v>
      </c>
      <c r="O22" s="52" t="str">
        <f t="shared" si="1"/>
        <v>II место</v>
      </c>
    </row>
  </sheetData>
  <dataValidations count="2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11">
      <formula1>"М,Ж"</formula1>
      <formula2>0</formula2>
    </dataValidation>
    <dataValidation type="whole" errorTitle="Републички центар за таленте" error="Погрешан унос!&#10;Пробај поново!" sqref="L2:N22">
      <formula1>0</formula1>
      <formula2>60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S13"/>
  <sheetViews>
    <sheetView workbookViewId="0">
      <selection activeCell="I2" sqref="I2"/>
    </sheetView>
  </sheetViews>
  <sheetFormatPr defaultColWidth="10.42578125" defaultRowHeight="12.75"/>
  <cols>
    <col min="1" max="1" width="5" customWidth="1"/>
    <col min="2" max="2" width="18.140625" customWidth="1"/>
    <col min="3" max="9" width="11.28515625" customWidth="1"/>
  </cols>
  <sheetData>
    <row r="2" spans="1:19" s="10" customFormat="1">
      <c r="A2" s="12" t="s">
        <v>1075</v>
      </c>
      <c r="B2" s="13" t="s">
        <v>1076</v>
      </c>
      <c r="C2" s="12" t="s">
        <v>1077</v>
      </c>
      <c r="D2" s="14" t="s">
        <v>1078</v>
      </c>
      <c r="E2" s="12">
        <v>1</v>
      </c>
      <c r="F2" s="12" t="s">
        <v>456</v>
      </c>
      <c r="G2" s="12" t="s">
        <v>662</v>
      </c>
      <c r="H2" s="12" t="s">
        <v>1079</v>
      </c>
      <c r="I2" s="12" t="s">
        <v>1080</v>
      </c>
      <c r="K2" s="12" t="s">
        <v>1081</v>
      </c>
      <c r="L2" s="12" t="s">
        <v>1082</v>
      </c>
      <c r="M2" s="12" t="s">
        <v>1083</v>
      </c>
      <c r="N2" s="12" t="s">
        <v>1084</v>
      </c>
      <c r="O2" s="12" t="s">
        <v>1085</v>
      </c>
    </row>
    <row r="3" spans="1:19" s="10" customFormat="1">
      <c r="A3" s="15">
        <v>1</v>
      </c>
      <c r="B3" s="16" t="s">
        <v>1086</v>
      </c>
      <c r="C3" s="17"/>
      <c r="D3" s="18"/>
      <c r="E3" s="17"/>
      <c r="F3" s="17"/>
      <c r="G3" s="17"/>
      <c r="H3" s="19"/>
      <c r="I3" s="26"/>
      <c r="K3" s="19"/>
      <c r="L3" s="26"/>
      <c r="M3" s="27"/>
      <c r="N3" s="26"/>
      <c r="O3" s="26"/>
    </row>
    <row r="4" spans="1:19" s="10" customFormat="1">
      <c r="A4" s="15">
        <v>2</v>
      </c>
      <c r="B4" s="16" t="s">
        <v>48</v>
      </c>
      <c r="C4" s="17"/>
      <c r="D4" s="18"/>
      <c r="E4" s="17"/>
      <c r="F4" s="17"/>
      <c r="G4" s="17"/>
      <c r="H4" s="19"/>
      <c r="I4" s="26"/>
      <c r="K4" s="19"/>
      <c r="L4" s="26"/>
      <c r="M4" s="27"/>
      <c r="N4" s="26"/>
      <c r="O4" s="26"/>
    </row>
    <row r="5" spans="1:19" s="10" customFormat="1">
      <c r="A5" s="15">
        <v>3</v>
      </c>
      <c r="B5" s="16" t="s">
        <v>1087</v>
      </c>
      <c r="C5" s="17"/>
      <c r="D5" s="18"/>
      <c r="E5" s="17"/>
      <c r="F5" s="17"/>
      <c r="G5" s="17"/>
      <c r="H5" s="20"/>
      <c r="I5" s="26"/>
      <c r="K5" s="19"/>
      <c r="L5" s="26"/>
      <c r="M5" s="27"/>
      <c r="N5" s="26"/>
      <c r="O5" s="26"/>
    </row>
    <row r="6" spans="1:19" s="10" customFormat="1">
      <c r="A6" s="15">
        <v>4</v>
      </c>
      <c r="B6" s="16" t="s">
        <v>1088</v>
      </c>
      <c r="C6" s="17"/>
      <c r="D6" s="18"/>
      <c r="E6" s="17"/>
      <c r="F6" s="17"/>
      <c r="G6" s="17"/>
      <c r="H6" s="20"/>
      <c r="I6" s="26"/>
      <c r="K6" s="19"/>
      <c r="L6" s="26"/>
      <c r="M6" s="28"/>
      <c r="N6" s="26"/>
      <c r="O6" s="26"/>
    </row>
    <row r="7" spans="1:19" s="10" customFormat="1">
      <c r="A7" s="15">
        <v>5</v>
      </c>
      <c r="B7" s="16" t="s">
        <v>1089</v>
      </c>
      <c r="C7" s="17"/>
      <c r="D7" s="18"/>
      <c r="E7" s="17"/>
      <c r="F7" s="17"/>
      <c r="G7" s="17"/>
      <c r="H7" s="19"/>
      <c r="I7" s="26"/>
      <c r="K7" s="19"/>
      <c r="L7" s="26"/>
      <c r="M7" s="27"/>
      <c r="N7" s="26"/>
      <c r="O7" s="26"/>
    </row>
    <row r="8" spans="1:19" s="10" customFormat="1">
      <c r="A8" s="15">
        <v>6</v>
      </c>
      <c r="B8" s="16" t="s">
        <v>1090</v>
      </c>
      <c r="C8" s="17"/>
      <c r="D8" s="18"/>
      <c r="E8" s="17"/>
      <c r="F8" s="17"/>
      <c r="G8" s="17"/>
      <c r="H8" s="19"/>
      <c r="I8" s="26"/>
      <c r="K8" s="19"/>
      <c r="L8" s="26"/>
      <c r="M8" s="27"/>
      <c r="N8" s="26"/>
      <c r="O8" s="26"/>
      <c r="P8" s="29"/>
      <c r="Q8" s="29"/>
    </row>
    <row r="9" spans="1:19" s="10" customFormat="1">
      <c r="A9" s="15">
        <v>7</v>
      </c>
      <c r="B9" s="16" t="s">
        <v>1091</v>
      </c>
      <c r="C9" s="17"/>
      <c r="D9" s="18"/>
      <c r="E9" s="17"/>
      <c r="F9" s="17"/>
      <c r="G9" s="17"/>
      <c r="H9" s="20"/>
      <c r="I9" s="26"/>
      <c r="K9" s="19"/>
      <c r="L9" s="26"/>
      <c r="M9" s="27"/>
      <c r="N9" s="26"/>
      <c r="O9" s="26"/>
    </row>
    <row r="10" spans="1:19" s="10" customFormat="1">
      <c r="A10" s="15">
        <v>8</v>
      </c>
      <c r="B10" s="16" t="s">
        <v>1092</v>
      </c>
      <c r="C10" s="17"/>
      <c r="D10" s="18"/>
      <c r="E10" s="17"/>
      <c r="F10" s="17"/>
      <c r="G10" s="17"/>
      <c r="H10" s="19"/>
      <c r="I10" s="26"/>
      <c r="K10" s="19"/>
      <c r="L10" s="26"/>
      <c r="M10" s="27"/>
      <c r="N10" s="26"/>
      <c r="O10" s="26"/>
    </row>
    <row r="11" spans="1:19" s="10" customFormat="1">
      <c r="A11" s="15">
        <v>9</v>
      </c>
      <c r="B11" s="16" t="s">
        <v>1093</v>
      </c>
      <c r="C11" s="17"/>
      <c r="D11" s="18"/>
      <c r="E11" s="21"/>
      <c r="F11" s="21"/>
      <c r="G11" s="17"/>
      <c r="H11" s="19"/>
      <c r="I11" s="26"/>
      <c r="K11" s="19"/>
      <c r="L11" s="26"/>
      <c r="M11" s="26"/>
      <c r="N11" s="26"/>
      <c r="O11" s="26"/>
    </row>
    <row r="12" spans="1:19" s="10" customFormat="1">
      <c r="A12" s="15">
        <v>10</v>
      </c>
      <c r="B12" s="16" t="s">
        <v>1094</v>
      </c>
      <c r="C12" s="17"/>
      <c r="D12" s="18"/>
      <c r="E12" s="21"/>
      <c r="F12" s="21"/>
      <c r="G12" s="17"/>
      <c r="H12" s="19"/>
      <c r="I12" s="26"/>
      <c r="K12" s="19"/>
      <c r="L12" s="26"/>
      <c r="M12" s="26"/>
      <c r="N12" s="26"/>
      <c r="O12" s="26"/>
    </row>
    <row r="13" spans="1:19" s="11" customFormat="1">
      <c r="A13" s="22"/>
      <c r="C13" s="23"/>
      <c r="D13" s="24"/>
      <c r="E13" s="23"/>
      <c r="F13" s="23"/>
      <c r="G13" s="23"/>
      <c r="H13" s="25"/>
      <c r="I13" s="30"/>
      <c r="K13" s="25"/>
      <c r="L13" s="31"/>
      <c r="M13" s="31"/>
      <c r="N13" s="30"/>
      <c r="O13" s="30"/>
      <c r="S13" s="3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I37" sqref="I37"/>
    </sheetView>
  </sheetViews>
  <sheetFormatPr defaultColWidth="11.42578125" defaultRowHeight="12.75"/>
  <cols>
    <col min="1" max="1" width="14" style="3" customWidth="1"/>
    <col min="2" max="2" width="10.28515625" customWidth="1"/>
    <col min="3" max="3" width="11.140625" customWidth="1"/>
    <col min="4" max="4" width="9.28515625" customWidth="1"/>
    <col min="5" max="6" width="14.5703125" customWidth="1"/>
    <col min="7" max="7" width="13.140625" customWidth="1"/>
    <col min="8" max="8" width="11.85546875" customWidth="1"/>
    <col min="9" max="9" width="15.140625" customWidth="1"/>
    <col min="10" max="10" width="9.7109375" customWidth="1"/>
    <col min="11" max="12" width="11.42578125" style="3"/>
  </cols>
  <sheetData>
    <row r="1" spans="1:12" s="1" customFormat="1">
      <c r="A1" s="4" t="s">
        <v>1095</v>
      </c>
      <c r="B1" s="5" t="s">
        <v>1096</v>
      </c>
      <c r="C1" s="5" t="s">
        <v>48</v>
      </c>
      <c r="D1" s="5" t="s">
        <v>1092</v>
      </c>
      <c r="E1" s="5" t="s">
        <v>1089</v>
      </c>
      <c r="F1" s="5" t="s">
        <v>1087</v>
      </c>
      <c r="G1" s="5" t="s">
        <v>1086</v>
      </c>
      <c r="H1" s="5" t="s">
        <v>1091</v>
      </c>
      <c r="I1" s="5" t="s">
        <v>1090</v>
      </c>
      <c r="J1" s="5" t="s">
        <v>1088</v>
      </c>
      <c r="K1" s="5" t="s">
        <v>1097</v>
      </c>
      <c r="L1" s="5" t="s">
        <v>1083</v>
      </c>
    </row>
    <row r="2" spans="1:12" s="2" customForma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9"/>
    </row>
    <row r="3" spans="1:12" s="2" customForma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9"/>
    </row>
    <row r="4" spans="1:12" s="2" customForma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9"/>
    </row>
    <row r="5" spans="1:12" s="2" customForma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9"/>
    </row>
    <row r="6" spans="1:12" s="2" customForma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9"/>
    </row>
    <row r="7" spans="1:12" s="2" customForma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9"/>
    </row>
    <row r="8" spans="1:12" s="2" customForma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9"/>
    </row>
    <row r="9" spans="1:12" s="2" customForma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9"/>
    </row>
    <row r="10" spans="1:12" s="2" customForma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9"/>
    </row>
    <row r="11" spans="1:12" s="2" customForma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9"/>
    </row>
    <row r="12" spans="1:12" s="2" customForma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9"/>
    </row>
    <row r="13" spans="1:12" s="2" customForma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9"/>
    </row>
    <row r="14" spans="1:12" s="1" customFormat="1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9" spans="1:2">
      <c r="A19" s="5"/>
      <c r="B19" s="5"/>
    </row>
    <row r="20" spans="1:2">
      <c r="A20" s="6"/>
      <c r="B20" s="7"/>
    </row>
    <row r="21" spans="1:2">
      <c r="A21" s="6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  <row r="28" spans="1:2">
      <c r="A28" s="6"/>
      <c r="B28" s="7"/>
    </row>
    <row r="29" spans="1:2">
      <c r="A29" s="6"/>
      <c r="B29" s="7"/>
    </row>
    <row r="30" spans="1:2">
      <c r="A30" s="6"/>
      <c r="B30" s="7"/>
    </row>
    <row r="31" spans="1:2">
      <c r="A31" s="6"/>
      <c r="B31" s="7"/>
    </row>
    <row r="32" spans="1:2">
      <c r="A32" s="8"/>
      <c r="B32" s="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21"/>
  <sheetViews>
    <sheetView topLeftCell="A109" zoomScale="95" workbookViewId="0">
      <selection activeCell="F119" sqref="F119"/>
    </sheetView>
  </sheetViews>
  <sheetFormatPr defaultColWidth="11.42578125" defaultRowHeight="11.25"/>
  <cols>
    <col min="1" max="1" width="4.42578125" style="183" customWidth="1"/>
    <col min="2" max="2" width="12.5703125" style="183" customWidth="1"/>
    <col min="3" max="3" width="13.42578125" style="183" customWidth="1"/>
    <col min="4" max="4" width="5.140625" style="184" customWidth="1"/>
    <col min="5" max="5" width="17.42578125" style="183" customWidth="1"/>
    <col min="6" max="6" width="103.7109375" style="185" customWidth="1"/>
    <col min="7" max="7" width="35.28515625" style="183" customWidth="1"/>
    <col min="8" max="8" width="27.140625" style="183" customWidth="1"/>
    <col min="9" max="9" width="3.42578125" style="184" customWidth="1"/>
    <col min="10" max="10" width="35.140625" style="183" customWidth="1"/>
    <col min="11" max="11" width="14.140625" style="183" customWidth="1"/>
    <col min="12" max="12" width="7.140625" style="184" customWidth="1"/>
    <col min="13" max="13" width="7.5703125" style="184" customWidth="1"/>
    <col min="14" max="14" width="7.7109375" style="184" customWidth="1"/>
    <col min="15" max="15" width="13.5703125" style="184" customWidth="1"/>
    <col min="16" max="16384" width="11.42578125" style="183"/>
  </cols>
  <sheetData>
    <row r="1" spans="1:18" s="97" customFormat="1" ht="70.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8" s="177" customFormat="1" ht="24" customHeight="1">
      <c r="A2" s="37">
        <v>1</v>
      </c>
      <c r="B2" s="205" t="s">
        <v>365</v>
      </c>
      <c r="C2" s="205" t="s">
        <v>366</v>
      </c>
      <c r="D2" s="206" t="s">
        <v>17</v>
      </c>
      <c r="E2" s="207" t="s">
        <v>367</v>
      </c>
      <c r="F2" s="208" t="s">
        <v>368</v>
      </c>
      <c r="G2" s="206" t="s">
        <v>286</v>
      </c>
      <c r="H2" s="206" t="s">
        <v>48</v>
      </c>
      <c r="I2" s="206">
        <v>1</v>
      </c>
      <c r="J2" s="206" t="s">
        <v>55</v>
      </c>
      <c r="K2" s="206" t="s">
        <v>56</v>
      </c>
      <c r="L2" s="49">
        <v>59</v>
      </c>
      <c r="M2" s="50">
        <v>39</v>
      </c>
      <c r="N2" s="51">
        <f t="shared" ref="N2:N65" si="0">L2+M2</f>
        <v>98</v>
      </c>
      <c r="O2" s="52" t="str">
        <f t="shared" ref="O2:O65" si="1">IF(AND(N2&gt;=95,N2&lt;=100),"I место",IF(AND(N2&gt;=90,N2&lt;=94),"II место",IF(AND(N2&gt;=85,N2&lt;=89),"III место","Без пласмана")))</f>
        <v>I место</v>
      </c>
      <c r="Q2" s="280"/>
      <c r="R2" s="209" t="s">
        <v>1101</v>
      </c>
    </row>
    <row r="3" spans="1:18" s="176" customFormat="1" ht="24" customHeight="1">
      <c r="A3" s="37">
        <v>2</v>
      </c>
      <c r="B3" s="205" t="s">
        <v>88</v>
      </c>
      <c r="C3" s="205" t="s">
        <v>89</v>
      </c>
      <c r="D3" s="206" t="s">
        <v>33</v>
      </c>
      <c r="E3" s="207" t="s">
        <v>90</v>
      </c>
      <c r="F3" s="207" t="s">
        <v>91</v>
      </c>
      <c r="G3" s="207" t="s">
        <v>92</v>
      </c>
      <c r="H3" s="207" t="s">
        <v>21</v>
      </c>
      <c r="I3" s="207">
        <v>1</v>
      </c>
      <c r="J3" s="207" t="s">
        <v>22</v>
      </c>
      <c r="K3" s="207" t="s">
        <v>93</v>
      </c>
      <c r="L3" s="49">
        <v>60</v>
      </c>
      <c r="M3" s="50">
        <v>35</v>
      </c>
      <c r="N3" s="51">
        <f t="shared" si="0"/>
        <v>95</v>
      </c>
      <c r="O3" s="52" t="str">
        <f t="shared" si="1"/>
        <v>I место</v>
      </c>
    </row>
    <row r="4" spans="1:18" s="177" customFormat="1" ht="24" customHeight="1">
      <c r="A4" s="37">
        <v>3</v>
      </c>
      <c r="B4" s="210" t="s">
        <v>94</v>
      </c>
      <c r="C4" s="210" t="s">
        <v>95</v>
      </c>
      <c r="D4" s="206" t="s">
        <v>17</v>
      </c>
      <c r="E4" s="207" t="s">
        <v>96</v>
      </c>
      <c r="F4" s="207" t="s">
        <v>97</v>
      </c>
      <c r="G4" s="207" t="s">
        <v>98</v>
      </c>
      <c r="H4" s="207" t="s">
        <v>99</v>
      </c>
      <c r="I4" s="207" t="s">
        <v>100</v>
      </c>
      <c r="J4" s="207" t="s">
        <v>101</v>
      </c>
      <c r="K4" s="207" t="s">
        <v>102</v>
      </c>
      <c r="L4" s="49">
        <v>59</v>
      </c>
      <c r="M4" s="50">
        <v>40</v>
      </c>
      <c r="N4" s="51">
        <f t="shared" si="0"/>
        <v>99</v>
      </c>
      <c r="O4" s="52" t="str">
        <f t="shared" si="1"/>
        <v>I место</v>
      </c>
      <c r="Q4" s="281"/>
      <c r="R4" s="211" t="s">
        <v>1102</v>
      </c>
    </row>
    <row r="5" spans="1:18" s="177" customFormat="1" ht="24" customHeight="1">
      <c r="A5" s="37">
        <v>4</v>
      </c>
      <c r="B5" s="205" t="s">
        <v>115</v>
      </c>
      <c r="C5" s="205" t="s">
        <v>116</v>
      </c>
      <c r="D5" s="206" t="s">
        <v>33</v>
      </c>
      <c r="E5" s="207" t="s">
        <v>96</v>
      </c>
      <c r="F5" s="207" t="s">
        <v>117</v>
      </c>
      <c r="G5" s="207" t="s">
        <v>92</v>
      </c>
      <c r="H5" s="207" t="s">
        <v>21</v>
      </c>
      <c r="I5" s="207">
        <v>1</v>
      </c>
      <c r="J5" s="207" t="s">
        <v>22</v>
      </c>
      <c r="K5" s="207" t="s">
        <v>23</v>
      </c>
      <c r="L5" s="49">
        <v>60</v>
      </c>
      <c r="M5" s="50">
        <v>35</v>
      </c>
      <c r="N5" s="51">
        <f t="shared" si="0"/>
        <v>95</v>
      </c>
      <c r="O5" s="52" t="str">
        <f t="shared" si="1"/>
        <v>I место</v>
      </c>
    </row>
    <row r="6" spans="1:18" s="178" customFormat="1" ht="24" customHeight="1">
      <c r="A6" s="37">
        <v>5</v>
      </c>
      <c r="B6" s="205" t="s">
        <v>85</v>
      </c>
      <c r="C6" s="205" t="s">
        <v>168</v>
      </c>
      <c r="D6" s="206" t="s">
        <v>17</v>
      </c>
      <c r="E6" s="207" t="s">
        <v>96</v>
      </c>
      <c r="F6" s="208" t="s">
        <v>169</v>
      </c>
      <c r="G6" s="208" t="s">
        <v>170</v>
      </c>
      <c r="H6" s="212" t="s">
        <v>42</v>
      </c>
      <c r="I6" s="208">
        <v>1</v>
      </c>
      <c r="J6" s="208" t="s">
        <v>159</v>
      </c>
      <c r="K6" s="208" t="s">
        <v>171</v>
      </c>
      <c r="L6" s="49">
        <v>59</v>
      </c>
      <c r="M6" s="50">
        <v>38</v>
      </c>
      <c r="N6" s="51">
        <f t="shared" si="0"/>
        <v>97</v>
      </c>
      <c r="O6" s="52" t="str">
        <f t="shared" si="1"/>
        <v>I место</v>
      </c>
      <c r="Q6" s="282"/>
      <c r="R6" s="283" t="s">
        <v>1103</v>
      </c>
    </row>
    <row r="7" spans="1:18" s="177" customFormat="1" ht="24" customHeight="1">
      <c r="A7" s="37">
        <v>6</v>
      </c>
      <c r="B7" s="205" t="s">
        <v>164</v>
      </c>
      <c r="C7" s="205" t="s">
        <v>184</v>
      </c>
      <c r="D7" s="206" t="s">
        <v>17</v>
      </c>
      <c r="E7" s="207" t="s">
        <v>96</v>
      </c>
      <c r="F7" s="208" t="s">
        <v>185</v>
      </c>
      <c r="G7" s="208" t="s">
        <v>186</v>
      </c>
      <c r="H7" s="212" t="s">
        <v>42</v>
      </c>
      <c r="I7" s="208">
        <v>1</v>
      </c>
      <c r="J7" s="208" t="s">
        <v>182</v>
      </c>
      <c r="K7" s="208" t="s">
        <v>183</v>
      </c>
      <c r="L7" s="49">
        <v>60</v>
      </c>
      <c r="M7" s="50">
        <v>36</v>
      </c>
      <c r="N7" s="51">
        <f t="shared" si="0"/>
        <v>96</v>
      </c>
      <c r="O7" s="52" t="str">
        <f t="shared" si="1"/>
        <v>I место</v>
      </c>
    </row>
    <row r="8" spans="1:18" s="177" customFormat="1" ht="24" customHeight="1">
      <c r="A8" s="37">
        <v>7</v>
      </c>
      <c r="B8" s="213" t="s">
        <v>187</v>
      </c>
      <c r="C8" s="205" t="s">
        <v>132</v>
      </c>
      <c r="D8" s="206" t="s">
        <v>17</v>
      </c>
      <c r="E8" s="207" t="s">
        <v>96</v>
      </c>
      <c r="F8" s="208" t="s">
        <v>188</v>
      </c>
      <c r="G8" s="208" t="s">
        <v>189</v>
      </c>
      <c r="H8" s="212" t="s">
        <v>42</v>
      </c>
      <c r="I8" s="208">
        <v>1</v>
      </c>
      <c r="J8" s="208" t="s">
        <v>182</v>
      </c>
      <c r="K8" s="208" t="s">
        <v>183</v>
      </c>
      <c r="L8" s="49">
        <v>60</v>
      </c>
      <c r="M8" s="50">
        <v>36</v>
      </c>
      <c r="N8" s="51">
        <f t="shared" si="0"/>
        <v>96</v>
      </c>
      <c r="O8" s="52" t="str">
        <f t="shared" si="1"/>
        <v>I место</v>
      </c>
    </row>
    <row r="9" spans="1:18" s="177" customFormat="1" ht="24" customHeight="1">
      <c r="A9" s="37">
        <v>8</v>
      </c>
      <c r="B9" s="214" t="s">
        <v>85</v>
      </c>
      <c r="C9" s="215" t="s">
        <v>202</v>
      </c>
      <c r="D9" s="212" t="s">
        <v>17</v>
      </c>
      <c r="E9" s="207" t="s">
        <v>96</v>
      </c>
      <c r="F9" s="208" t="s">
        <v>203</v>
      </c>
      <c r="G9" s="208" t="s">
        <v>201</v>
      </c>
      <c r="H9" s="208" t="s">
        <v>48</v>
      </c>
      <c r="I9" s="208">
        <v>1</v>
      </c>
      <c r="J9" s="208" t="s">
        <v>49</v>
      </c>
      <c r="K9" s="208" t="s">
        <v>50</v>
      </c>
      <c r="L9" s="49">
        <v>59</v>
      </c>
      <c r="M9" s="50">
        <v>37</v>
      </c>
      <c r="N9" s="51">
        <f t="shared" si="0"/>
        <v>96</v>
      </c>
      <c r="O9" s="52" t="str">
        <f t="shared" si="1"/>
        <v>I место</v>
      </c>
    </row>
    <row r="10" spans="1:18" s="177" customFormat="1" ht="24" customHeight="1">
      <c r="A10" s="37">
        <v>9</v>
      </c>
      <c r="B10" s="216" t="s">
        <v>195</v>
      </c>
      <c r="C10" s="212" t="s">
        <v>244</v>
      </c>
      <c r="D10" s="206" t="s">
        <v>17</v>
      </c>
      <c r="E10" s="207" t="s">
        <v>240</v>
      </c>
      <c r="F10" s="208" t="s">
        <v>245</v>
      </c>
      <c r="G10" s="217" t="s">
        <v>246</v>
      </c>
      <c r="H10" s="212" t="s">
        <v>62</v>
      </c>
      <c r="I10" s="217">
        <v>1</v>
      </c>
      <c r="J10" s="208" t="s">
        <v>247</v>
      </c>
      <c r="K10" s="218" t="s">
        <v>62</v>
      </c>
      <c r="L10" s="49">
        <v>57</v>
      </c>
      <c r="M10" s="50">
        <v>38</v>
      </c>
      <c r="N10" s="51">
        <f t="shared" si="0"/>
        <v>95</v>
      </c>
      <c r="O10" s="52" t="str">
        <f t="shared" si="1"/>
        <v>I место</v>
      </c>
    </row>
    <row r="11" spans="1:18" s="177" customFormat="1" ht="24" customHeight="1">
      <c r="A11" s="37">
        <v>10</v>
      </c>
      <c r="B11" s="219" t="s">
        <v>248</v>
      </c>
      <c r="C11" s="208" t="s">
        <v>249</v>
      </c>
      <c r="D11" s="206" t="s">
        <v>17</v>
      </c>
      <c r="E11" s="208" t="s">
        <v>240</v>
      </c>
      <c r="F11" s="220" t="s">
        <v>250</v>
      </c>
      <c r="G11" s="212" t="s">
        <v>246</v>
      </c>
      <c r="H11" s="212" t="s">
        <v>62</v>
      </c>
      <c r="I11" s="212" t="s">
        <v>108</v>
      </c>
      <c r="J11" s="212" t="s">
        <v>63</v>
      </c>
      <c r="K11" s="212" t="s">
        <v>62</v>
      </c>
      <c r="L11" s="49">
        <v>58</v>
      </c>
      <c r="M11" s="50">
        <v>39</v>
      </c>
      <c r="N11" s="51">
        <f t="shared" si="0"/>
        <v>97</v>
      </c>
      <c r="O11" s="52" t="str">
        <f t="shared" si="1"/>
        <v>I место</v>
      </c>
    </row>
    <row r="12" spans="1:18" s="176" customFormat="1" ht="24" customHeight="1">
      <c r="A12" s="37">
        <v>11</v>
      </c>
      <c r="B12" s="215" t="s">
        <v>266</v>
      </c>
      <c r="C12" s="215" t="s">
        <v>78</v>
      </c>
      <c r="D12" s="206" t="s">
        <v>17</v>
      </c>
      <c r="E12" s="207" t="s">
        <v>240</v>
      </c>
      <c r="F12" s="207" t="s">
        <v>267</v>
      </c>
      <c r="G12" s="206" t="s">
        <v>265</v>
      </c>
      <c r="H12" s="206" t="s">
        <v>42</v>
      </c>
      <c r="I12" s="218">
        <v>1</v>
      </c>
      <c r="J12" s="206" t="s">
        <v>43</v>
      </c>
      <c r="K12" s="206" t="s">
        <v>42</v>
      </c>
      <c r="L12" s="49">
        <v>56</v>
      </c>
      <c r="M12" s="50">
        <v>39</v>
      </c>
      <c r="N12" s="51">
        <f t="shared" si="0"/>
        <v>95</v>
      </c>
      <c r="O12" s="52" t="str">
        <f t="shared" si="1"/>
        <v>I место</v>
      </c>
    </row>
    <row r="13" spans="1:18" s="177" customFormat="1" ht="24" customHeight="1">
      <c r="A13" s="37">
        <v>12</v>
      </c>
      <c r="B13" s="221" t="s">
        <v>270</v>
      </c>
      <c r="C13" s="221" t="s">
        <v>271</v>
      </c>
      <c r="D13" s="208" t="s">
        <v>17</v>
      </c>
      <c r="E13" s="207" t="s">
        <v>240</v>
      </c>
      <c r="F13" s="208" t="s">
        <v>272</v>
      </c>
      <c r="G13" s="208" t="s">
        <v>273</v>
      </c>
      <c r="H13" s="208" t="s">
        <v>48</v>
      </c>
      <c r="I13" s="208">
        <v>1</v>
      </c>
      <c r="J13" s="208" t="s">
        <v>274</v>
      </c>
      <c r="K13" s="208" t="s">
        <v>56</v>
      </c>
      <c r="L13" s="49">
        <v>58</v>
      </c>
      <c r="M13" s="50">
        <v>40</v>
      </c>
      <c r="N13" s="51">
        <f t="shared" si="0"/>
        <v>98</v>
      </c>
      <c r="O13" s="52" t="str">
        <f t="shared" si="1"/>
        <v>I место</v>
      </c>
    </row>
    <row r="14" spans="1:18" s="177" customFormat="1" ht="24" customHeight="1">
      <c r="A14" s="37">
        <v>13</v>
      </c>
      <c r="B14" s="205" t="s">
        <v>288</v>
      </c>
      <c r="C14" s="205" t="s">
        <v>78</v>
      </c>
      <c r="D14" s="208" t="s">
        <v>33</v>
      </c>
      <c r="E14" s="207" t="s">
        <v>279</v>
      </c>
      <c r="F14" s="208" t="s">
        <v>289</v>
      </c>
      <c r="G14" s="208" t="s">
        <v>290</v>
      </c>
      <c r="H14" s="208" t="s">
        <v>48</v>
      </c>
      <c r="I14" s="208">
        <v>1</v>
      </c>
      <c r="J14" s="208" t="s">
        <v>287</v>
      </c>
      <c r="K14" s="208" t="s">
        <v>56</v>
      </c>
      <c r="L14" s="49">
        <v>59</v>
      </c>
      <c r="M14" s="50">
        <v>38</v>
      </c>
      <c r="N14" s="51">
        <f t="shared" si="0"/>
        <v>97</v>
      </c>
      <c r="O14" s="52" t="str">
        <f t="shared" si="1"/>
        <v>I место</v>
      </c>
    </row>
    <row r="15" spans="1:18" s="177" customFormat="1" ht="24" customHeight="1">
      <c r="A15" s="37">
        <v>14</v>
      </c>
      <c r="B15" s="222" t="s">
        <v>310</v>
      </c>
      <c r="C15" s="222" t="s">
        <v>311</v>
      </c>
      <c r="D15" s="208" t="s">
        <v>17</v>
      </c>
      <c r="E15" s="207" t="s">
        <v>306</v>
      </c>
      <c r="F15" s="223" t="s">
        <v>312</v>
      </c>
      <c r="G15" s="208" t="s">
        <v>308</v>
      </c>
      <c r="H15" s="208" t="s">
        <v>99</v>
      </c>
      <c r="I15" s="208">
        <v>1</v>
      </c>
      <c r="J15" s="208" t="s">
        <v>313</v>
      </c>
      <c r="K15" s="208" t="s">
        <v>102</v>
      </c>
      <c r="L15" s="49">
        <v>58</v>
      </c>
      <c r="M15" s="50">
        <v>40</v>
      </c>
      <c r="N15" s="51">
        <f t="shared" si="0"/>
        <v>98</v>
      </c>
      <c r="O15" s="52" t="str">
        <f t="shared" si="1"/>
        <v>I место</v>
      </c>
    </row>
    <row r="16" spans="1:18" s="177" customFormat="1" ht="24" customHeight="1">
      <c r="A16" s="37">
        <v>15</v>
      </c>
      <c r="B16" s="222" t="s">
        <v>314</v>
      </c>
      <c r="C16" s="222" t="s">
        <v>315</v>
      </c>
      <c r="D16" s="208" t="s">
        <v>17</v>
      </c>
      <c r="E16" s="207" t="s">
        <v>306</v>
      </c>
      <c r="F16" s="223" t="s">
        <v>312</v>
      </c>
      <c r="G16" s="208" t="s">
        <v>308</v>
      </c>
      <c r="H16" s="208" t="s">
        <v>99</v>
      </c>
      <c r="I16" s="208">
        <v>1</v>
      </c>
      <c r="J16" s="218" t="s">
        <v>101</v>
      </c>
      <c r="K16" s="208" t="s">
        <v>102</v>
      </c>
      <c r="L16" s="49">
        <v>58</v>
      </c>
      <c r="M16" s="50">
        <v>40</v>
      </c>
      <c r="N16" s="51">
        <f t="shared" si="0"/>
        <v>98</v>
      </c>
      <c r="O16" s="52" t="str">
        <f t="shared" si="1"/>
        <v>I место</v>
      </c>
    </row>
    <row r="17" spans="1:15" s="177" customFormat="1" ht="24" customHeight="1">
      <c r="A17" s="37">
        <v>16</v>
      </c>
      <c r="B17" s="221" t="s">
        <v>320</v>
      </c>
      <c r="C17" s="221" t="s">
        <v>321</v>
      </c>
      <c r="D17" s="208" t="s">
        <v>33</v>
      </c>
      <c r="E17" s="207" t="s">
        <v>306</v>
      </c>
      <c r="F17" s="208" t="s">
        <v>322</v>
      </c>
      <c r="G17" s="212" t="s">
        <v>319</v>
      </c>
      <c r="H17" s="212" t="s">
        <v>21</v>
      </c>
      <c r="I17" s="212">
        <v>1</v>
      </c>
      <c r="J17" s="212" t="s">
        <v>22</v>
      </c>
      <c r="K17" s="212" t="s">
        <v>23</v>
      </c>
      <c r="L17" s="49">
        <v>60</v>
      </c>
      <c r="M17" s="50">
        <v>36</v>
      </c>
      <c r="N17" s="51">
        <f t="shared" si="0"/>
        <v>96</v>
      </c>
      <c r="O17" s="52" t="str">
        <f t="shared" si="1"/>
        <v>I место</v>
      </c>
    </row>
    <row r="18" spans="1:15" s="177" customFormat="1" ht="24" customHeight="1">
      <c r="A18" s="37">
        <v>17</v>
      </c>
      <c r="B18" s="205" t="s">
        <v>88</v>
      </c>
      <c r="C18" s="205" t="s">
        <v>326</v>
      </c>
      <c r="D18" s="208" t="s">
        <v>33</v>
      </c>
      <c r="E18" s="207" t="s">
        <v>306</v>
      </c>
      <c r="F18" s="208" t="s">
        <v>327</v>
      </c>
      <c r="G18" s="212" t="s">
        <v>319</v>
      </c>
      <c r="H18" s="212" t="s">
        <v>21</v>
      </c>
      <c r="I18" s="212">
        <v>1</v>
      </c>
      <c r="J18" s="208" t="s">
        <v>22</v>
      </c>
      <c r="K18" s="212" t="s">
        <v>93</v>
      </c>
      <c r="L18" s="49">
        <v>60</v>
      </c>
      <c r="M18" s="50">
        <v>40</v>
      </c>
      <c r="N18" s="51">
        <f t="shared" si="0"/>
        <v>100</v>
      </c>
      <c r="O18" s="52" t="str">
        <f t="shared" si="1"/>
        <v>I место</v>
      </c>
    </row>
    <row r="19" spans="1:15" s="177" customFormat="1" ht="24" customHeight="1">
      <c r="A19" s="37">
        <v>18</v>
      </c>
      <c r="B19" s="222" t="s">
        <v>328</v>
      </c>
      <c r="C19" s="222" t="s">
        <v>329</v>
      </c>
      <c r="D19" s="208" t="s">
        <v>33</v>
      </c>
      <c r="E19" s="207" t="s">
        <v>306</v>
      </c>
      <c r="F19" s="224" t="s">
        <v>330</v>
      </c>
      <c r="G19" s="217" t="s">
        <v>331</v>
      </c>
      <c r="H19" s="212" t="s">
        <v>138</v>
      </c>
      <c r="I19" s="217">
        <v>1</v>
      </c>
      <c r="J19" s="217" t="s">
        <v>332</v>
      </c>
      <c r="K19" s="208" t="s">
        <v>333</v>
      </c>
      <c r="L19" s="49">
        <v>60</v>
      </c>
      <c r="M19" s="50">
        <v>36</v>
      </c>
      <c r="N19" s="51">
        <f t="shared" si="0"/>
        <v>96</v>
      </c>
      <c r="O19" s="52" t="str">
        <f t="shared" si="1"/>
        <v>I место</v>
      </c>
    </row>
    <row r="20" spans="1:15" s="177" customFormat="1" ht="24" customHeight="1">
      <c r="A20" s="37">
        <v>19</v>
      </c>
      <c r="B20" s="205" t="s">
        <v>348</v>
      </c>
      <c r="C20" s="205" t="s">
        <v>349</v>
      </c>
      <c r="D20" s="208" t="s">
        <v>33</v>
      </c>
      <c r="E20" s="207" t="s">
        <v>350</v>
      </c>
      <c r="F20" s="223" t="s">
        <v>351</v>
      </c>
      <c r="G20" s="207" t="s">
        <v>352</v>
      </c>
      <c r="H20" s="207" t="s">
        <v>48</v>
      </c>
      <c r="I20" s="207">
        <v>1</v>
      </c>
      <c r="J20" s="207" t="s">
        <v>353</v>
      </c>
      <c r="K20" s="207" t="s">
        <v>102</v>
      </c>
      <c r="L20" s="49">
        <v>60</v>
      </c>
      <c r="M20" s="50">
        <v>36</v>
      </c>
      <c r="N20" s="51">
        <f t="shared" si="0"/>
        <v>96</v>
      </c>
      <c r="O20" s="52" t="str">
        <f t="shared" si="1"/>
        <v>I место</v>
      </c>
    </row>
    <row r="21" spans="1:15" s="177" customFormat="1" ht="24" customHeight="1">
      <c r="A21" s="37">
        <v>20</v>
      </c>
      <c r="B21" s="205" t="s">
        <v>362</v>
      </c>
      <c r="C21" s="205" t="s">
        <v>363</v>
      </c>
      <c r="D21" s="208" t="s">
        <v>33</v>
      </c>
      <c r="E21" s="207" t="s">
        <v>350</v>
      </c>
      <c r="F21" s="208" t="s">
        <v>339</v>
      </c>
      <c r="G21" s="207" t="s">
        <v>364</v>
      </c>
      <c r="H21" s="207" t="s">
        <v>48</v>
      </c>
      <c r="I21" s="207">
        <v>1</v>
      </c>
      <c r="J21" s="207" t="s">
        <v>123</v>
      </c>
      <c r="K21" s="207" t="s">
        <v>56</v>
      </c>
      <c r="L21" s="49">
        <v>60</v>
      </c>
      <c r="M21" s="50">
        <v>38</v>
      </c>
      <c r="N21" s="51">
        <f t="shared" si="0"/>
        <v>98</v>
      </c>
      <c r="O21" s="52" t="str">
        <f t="shared" si="1"/>
        <v>I место</v>
      </c>
    </row>
    <row r="22" spans="1:15" s="177" customFormat="1" ht="24" customHeight="1">
      <c r="A22" s="37">
        <v>21</v>
      </c>
      <c r="B22" s="222" t="s">
        <v>256</v>
      </c>
      <c r="C22" s="222" t="s">
        <v>375</v>
      </c>
      <c r="D22" s="206" t="s">
        <v>17</v>
      </c>
      <c r="E22" s="207" t="s">
        <v>372</v>
      </c>
      <c r="F22" s="208" t="s">
        <v>376</v>
      </c>
      <c r="G22" s="208" t="s">
        <v>377</v>
      </c>
      <c r="H22" s="208" t="s">
        <v>62</v>
      </c>
      <c r="I22" s="208">
        <v>1</v>
      </c>
      <c r="J22" s="217" t="s">
        <v>63</v>
      </c>
      <c r="K22" s="208" t="s">
        <v>62</v>
      </c>
      <c r="L22" s="49">
        <v>60</v>
      </c>
      <c r="M22" s="50">
        <v>40</v>
      </c>
      <c r="N22" s="51">
        <f t="shared" si="0"/>
        <v>100</v>
      </c>
      <c r="O22" s="52" t="str">
        <f t="shared" si="1"/>
        <v>I место</v>
      </c>
    </row>
    <row r="23" spans="1:15" s="177" customFormat="1" ht="24" customHeight="1">
      <c r="A23" s="37">
        <v>22</v>
      </c>
      <c r="B23" s="205" t="s">
        <v>381</v>
      </c>
      <c r="C23" s="205" t="s">
        <v>382</v>
      </c>
      <c r="D23" s="206" t="s">
        <v>33</v>
      </c>
      <c r="E23" s="207" t="s">
        <v>372</v>
      </c>
      <c r="F23" s="208" t="s">
        <v>383</v>
      </c>
      <c r="G23" s="219" t="s">
        <v>384</v>
      </c>
      <c r="H23" s="208" t="s">
        <v>48</v>
      </c>
      <c r="I23" s="208">
        <v>1</v>
      </c>
      <c r="J23" s="208" t="s">
        <v>344</v>
      </c>
      <c r="K23" s="208" t="s">
        <v>345</v>
      </c>
      <c r="L23" s="49">
        <v>56</v>
      </c>
      <c r="M23" s="50">
        <v>40</v>
      </c>
      <c r="N23" s="51">
        <f t="shared" si="0"/>
        <v>96</v>
      </c>
      <c r="O23" s="52" t="str">
        <f t="shared" si="1"/>
        <v>I место</v>
      </c>
    </row>
    <row r="24" spans="1:15" s="177" customFormat="1" ht="24" customHeight="1">
      <c r="A24" s="37">
        <v>23</v>
      </c>
      <c r="B24" s="210" t="s">
        <v>209</v>
      </c>
      <c r="C24" s="210" t="s">
        <v>388</v>
      </c>
      <c r="D24" s="206" t="s">
        <v>17</v>
      </c>
      <c r="E24" s="207" t="s">
        <v>389</v>
      </c>
      <c r="F24" s="224" t="s">
        <v>390</v>
      </c>
      <c r="G24" s="218" t="s">
        <v>391</v>
      </c>
      <c r="H24" s="206" t="s">
        <v>99</v>
      </c>
      <c r="I24" s="206">
        <v>1</v>
      </c>
      <c r="J24" s="206" t="s">
        <v>313</v>
      </c>
      <c r="K24" s="206" t="s">
        <v>102</v>
      </c>
      <c r="L24" s="49">
        <v>59</v>
      </c>
      <c r="M24" s="50">
        <v>39</v>
      </c>
      <c r="N24" s="51">
        <f t="shared" si="0"/>
        <v>98</v>
      </c>
      <c r="O24" s="52" t="str">
        <f t="shared" si="1"/>
        <v>I место</v>
      </c>
    </row>
    <row r="25" spans="1:15" s="177" customFormat="1" ht="24" customHeight="1">
      <c r="A25" s="37">
        <v>24</v>
      </c>
      <c r="B25" s="210" t="s">
        <v>68</v>
      </c>
      <c r="C25" s="210" t="s">
        <v>392</v>
      </c>
      <c r="D25" s="206" t="s">
        <v>33</v>
      </c>
      <c r="E25" s="207" t="s">
        <v>389</v>
      </c>
      <c r="F25" s="224" t="s">
        <v>393</v>
      </c>
      <c r="G25" s="219" t="s">
        <v>391</v>
      </c>
      <c r="H25" s="208" t="s">
        <v>99</v>
      </c>
      <c r="I25" s="208">
        <v>1</v>
      </c>
      <c r="J25" s="208" t="s">
        <v>309</v>
      </c>
      <c r="K25" s="208" t="s">
        <v>102</v>
      </c>
      <c r="L25" s="49">
        <v>59</v>
      </c>
      <c r="M25" s="50">
        <v>40</v>
      </c>
      <c r="N25" s="51">
        <f t="shared" si="0"/>
        <v>99</v>
      </c>
      <c r="O25" s="52" t="str">
        <f t="shared" si="1"/>
        <v>I место</v>
      </c>
    </row>
    <row r="26" spans="1:15" s="177" customFormat="1" ht="24" customHeight="1">
      <c r="A26" s="37">
        <v>25</v>
      </c>
      <c r="B26" s="225" t="s">
        <v>401</v>
      </c>
      <c r="C26" s="225" t="s">
        <v>402</v>
      </c>
      <c r="D26" s="208" t="s">
        <v>33</v>
      </c>
      <c r="E26" s="207" t="s">
        <v>389</v>
      </c>
      <c r="F26" s="208" t="s">
        <v>403</v>
      </c>
      <c r="G26" s="208" t="s">
        <v>404</v>
      </c>
      <c r="H26" s="208" t="s">
        <v>48</v>
      </c>
      <c r="I26" s="208">
        <v>1</v>
      </c>
      <c r="J26" s="208" t="s">
        <v>123</v>
      </c>
      <c r="K26" s="208" t="s">
        <v>56</v>
      </c>
      <c r="L26" s="49">
        <v>60</v>
      </c>
      <c r="M26" s="50">
        <v>40</v>
      </c>
      <c r="N26" s="51">
        <f t="shared" si="0"/>
        <v>100</v>
      </c>
      <c r="O26" s="52" t="str">
        <f t="shared" si="1"/>
        <v>I место</v>
      </c>
    </row>
    <row r="27" spans="1:15" s="177" customFormat="1" ht="24" customHeight="1">
      <c r="A27" s="37">
        <v>26</v>
      </c>
      <c r="B27" s="208" t="s">
        <v>405</v>
      </c>
      <c r="C27" s="208" t="s">
        <v>406</v>
      </c>
      <c r="D27" s="208" t="s">
        <v>17</v>
      </c>
      <c r="E27" s="207" t="s">
        <v>389</v>
      </c>
      <c r="F27" s="208" t="s">
        <v>407</v>
      </c>
      <c r="G27" s="208" t="s">
        <v>404</v>
      </c>
      <c r="H27" s="208" t="s">
        <v>48</v>
      </c>
      <c r="I27" s="208">
        <v>1</v>
      </c>
      <c r="J27" s="208" t="s">
        <v>274</v>
      </c>
      <c r="K27" s="208" t="s">
        <v>56</v>
      </c>
      <c r="L27" s="49">
        <v>59</v>
      </c>
      <c r="M27" s="50">
        <v>39</v>
      </c>
      <c r="N27" s="51">
        <f t="shared" si="0"/>
        <v>98</v>
      </c>
      <c r="O27" s="52" t="str">
        <f t="shared" si="1"/>
        <v>I место</v>
      </c>
    </row>
    <row r="28" spans="1:15" s="177" customFormat="1" ht="24" customHeight="1">
      <c r="A28" s="37">
        <v>27</v>
      </c>
      <c r="B28" s="208" t="s">
        <v>235</v>
      </c>
      <c r="C28" s="208" t="s">
        <v>408</v>
      </c>
      <c r="D28" s="208" t="s">
        <v>33</v>
      </c>
      <c r="E28" s="207" t="s">
        <v>389</v>
      </c>
      <c r="F28" s="208" t="s">
        <v>403</v>
      </c>
      <c r="G28" s="208" t="s">
        <v>404</v>
      </c>
      <c r="H28" s="208" t="s">
        <v>48</v>
      </c>
      <c r="I28" s="208">
        <v>1</v>
      </c>
      <c r="J28" s="208" t="s">
        <v>123</v>
      </c>
      <c r="K28" s="208" t="s">
        <v>56</v>
      </c>
      <c r="L28" s="49">
        <v>60</v>
      </c>
      <c r="M28" s="50">
        <v>39</v>
      </c>
      <c r="N28" s="51">
        <f t="shared" si="0"/>
        <v>99</v>
      </c>
      <c r="O28" s="52" t="str">
        <f t="shared" si="1"/>
        <v>I место</v>
      </c>
    </row>
    <row r="29" spans="1:15" s="177" customFormat="1" ht="24" customHeight="1">
      <c r="A29" s="37">
        <v>28</v>
      </c>
      <c r="B29" s="208" t="s">
        <v>71</v>
      </c>
      <c r="C29" s="208" t="s">
        <v>409</v>
      </c>
      <c r="D29" s="207" t="s">
        <v>17</v>
      </c>
      <c r="E29" s="207" t="s">
        <v>389</v>
      </c>
      <c r="F29" s="208" t="s">
        <v>410</v>
      </c>
      <c r="G29" s="207" t="s">
        <v>404</v>
      </c>
      <c r="H29" s="207" t="s">
        <v>48</v>
      </c>
      <c r="I29" s="207">
        <v>1</v>
      </c>
      <c r="J29" s="207" t="s">
        <v>274</v>
      </c>
      <c r="K29" s="207" t="s">
        <v>56</v>
      </c>
      <c r="L29" s="49">
        <v>59</v>
      </c>
      <c r="M29" s="50">
        <v>40</v>
      </c>
      <c r="N29" s="51">
        <f t="shared" si="0"/>
        <v>99</v>
      </c>
      <c r="O29" s="52" t="str">
        <f t="shared" si="1"/>
        <v>I место</v>
      </c>
    </row>
    <row r="30" spans="1:15" s="177" customFormat="1" ht="24" customHeight="1">
      <c r="A30" s="37">
        <v>29</v>
      </c>
      <c r="B30" s="208" t="s">
        <v>439</v>
      </c>
      <c r="C30" s="208" t="s">
        <v>440</v>
      </c>
      <c r="D30" s="208" t="s">
        <v>17</v>
      </c>
      <c r="E30" s="208" t="s">
        <v>413</v>
      </c>
      <c r="F30" s="208" t="s">
        <v>441</v>
      </c>
      <c r="G30" s="208" t="s">
        <v>442</v>
      </c>
      <c r="H30" s="208" t="s">
        <v>48</v>
      </c>
      <c r="I30" s="208">
        <v>1</v>
      </c>
      <c r="J30" s="208" t="s">
        <v>274</v>
      </c>
      <c r="K30" s="208" t="s">
        <v>56</v>
      </c>
      <c r="L30" s="49">
        <v>60</v>
      </c>
      <c r="M30" s="50">
        <v>40</v>
      </c>
      <c r="N30" s="51">
        <f t="shared" si="0"/>
        <v>100</v>
      </c>
      <c r="O30" s="52" t="str">
        <f t="shared" si="1"/>
        <v>I место</v>
      </c>
    </row>
    <row r="31" spans="1:15" s="177" customFormat="1" ht="24" customHeight="1">
      <c r="A31" s="37">
        <v>30</v>
      </c>
      <c r="B31" s="208" t="s">
        <v>296</v>
      </c>
      <c r="C31" s="208" t="s">
        <v>443</v>
      </c>
      <c r="D31" s="208" t="s">
        <v>17</v>
      </c>
      <c r="E31" s="208" t="s">
        <v>413</v>
      </c>
      <c r="F31" s="208" t="s">
        <v>444</v>
      </c>
      <c r="G31" s="208" t="s">
        <v>445</v>
      </c>
      <c r="H31" s="208" t="s">
        <v>48</v>
      </c>
      <c r="I31" s="208">
        <v>1</v>
      </c>
      <c r="J31" s="208" t="s">
        <v>49</v>
      </c>
      <c r="K31" s="208" t="s">
        <v>50</v>
      </c>
      <c r="L31" s="49">
        <v>60</v>
      </c>
      <c r="M31" s="50">
        <v>35.5</v>
      </c>
      <c r="N31" s="51">
        <f t="shared" si="0"/>
        <v>95.5</v>
      </c>
      <c r="O31" s="52" t="str">
        <f t="shared" si="1"/>
        <v>I место</v>
      </c>
    </row>
    <row r="32" spans="1:15" s="177" customFormat="1" ht="24" customHeight="1">
      <c r="A32" s="37">
        <v>31</v>
      </c>
      <c r="B32" s="212" t="s">
        <v>209</v>
      </c>
      <c r="C32" s="212" t="s">
        <v>453</v>
      </c>
      <c r="D32" s="206" t="s">
        <v>17</v>
      </c>
      <c r="E32" s="207" t="s">
        <v>18</v>
      </c>
      <c r="F32" s="218" t="s">
        <v>454</v>
      </c>
      <c r="G32" s="206" t="s">
        <v>455</v>
      </c>
      <c r="H32" s="206" t="s">
        <v>107</v>
      </c>
      <c r="I32" s="206" t="s">
        <v>456</v>
      </c>
      <c r="J32" s="206" t="s">
        <v>428</v>
      </c>
      <c r="K32" s="206" t="s">
        <v>107</v>
      </c>
      <c r="L32" s="49">
        <v>59</v>
      </c>
      <c r="M32" s="50">
        <v>36</v>
      </c>
      <c r="N32" s="51">
        <f t="shared" si="0"/>
        <v>95</v>
      </c>
      <c r="O32" s="52" t="str">
        <f t="shared" si="1"/>
        <v>I место</v>
      </c>
    </row>
    <row r="33" spans="1:15" s="177" customFormat="1" ht="24" customHeight="1">
      <c r="A33" s="37">
        <v>32</v>
      </c>
      <c r="B33" s="212" t="s">
        <v>533</v>
      </c>
      <c r="C33" s="212" t="s">
        <v>534</v>
      </c>
      <c r="D33" s="206" t="s">
        <v>33</v>
      </c>
      <c r="E33" s="207" t="s">
        <v>230</v>
      </c>
      <c r="F33" s="223" t="s">
        <v>535</v>
      </c>
      <c r="G33" s="208" t="s">
        <v>536</v>
      </c>
      <c r="H33" s="208" t="s">
        <v>107</v>
      </c>
      <c r="I33" s="208" t="s">
        <v>456</v>
      </c>
      <c r="J33" s="208" t="s">
        <v>428</v>
      </c>
      <c r="K33" s="208" t="s">
        <v>107</v>
      </c>
      <c r="L33" s="49">
        <v>59</v>
      </c>
      <c r="M33" s="50">
        <v>36</v>
      </c>
      <c r="N33" s="51">
        <f t="shared" si="0"/>
        <v>95</v>
      </c>
      <c r="O33" s="52" t="str">
        <f t="shared" si="1"/>
        <v>I место</v>
      </c>
    </row>
    <row r="34" spans="1:15" s="177" customFormat="1" ht="24" customHeight="1">
      <c r="A34" s="37">
        <v>33</v>
      </c>
      <c r="B34" s="212" t="s">
        <v>568</v>
      </c>
      <c r="C34" s="212" t="s">
        <v>569</v>
      </c>
      <c r="D34" s="206" t="s">
        <v>33</v>
      </c>
      <c r="E34" s="207" t="s">
        <v>240</v>
      </c>
      <c r="F34" s="226" t="s">
        <v>570</v>
      </c>
      <c r="G34" s="217" t="s">
        <v>571</v>
      </c>
      <c r="H34" s="212" t="s">
        <v>62</v>
      </c>
      <c r="I34" s="217" t="s">
        <v>456</v>
      </c>
      <c r="J34" s="217" t="s">
        <v>498</v>
      </c>
      <c r="K34" s="208" t="s">
        <v>499</v>
      </c>
      <c r="L34" s="49">
        <v>59</v>
      </c>
      <c r="M34" s="50">
        <v>40</v>
      </c>
      <c r="N34" s="51">
        <f t="shared" si="0"/>
        <v>99</v>
      </c>
      <c r="O34" s="52" t="str">
        <f t="shared" si="1"/>
        <v>I место</v>
      </c>
    </row>
    <row r="35" spans="1:15" s="177" customFormat="1" ht="24" customHeight="1">
      <c r="A35" s="37">
        <v>34</v>
      </c>
      <c r="B35" s="212" t="s">
        <v>572</v>
      </c>
      <c r="C35" s="212" t="s">
        <v>573</v>
      </c>
      <c r="D35" s="206" t="s">
        <v>33</v>
      </c>
      <c r="E35" s="207" t="s">
        <v>240</v>
      </c>
      <c r="F35" s="205" t="s">
        <v>574</v>
      </c>
      <c r="G35" s="218" t="s">
        <v>246</v>
      </c>
      <c r="H35" s="212" t="s">
        <v>62</v>
      </c>
      <c r="I35" s="217">
        <v>2</v>
      </c>
      <c r="J35" s="208" t="s">
        <v>247</v>
      </c>
      <c r="K35" s="218" t="s">
        <v>62</v>
      </c>
      <c r="L35" s="49">
        <v>58</v>
      </c>
      <c r="M35" s="50">
        <v>40</v>
      </c>
      <c r="N35" s="51">
        <f t="shared" si="0"/>
        <v>98</v>
      </c>
      <c r="O35" s="52" t="str">
        <f t="shared" si="1"/>
        <v>I место</v>
      </c>
    </row>
    <row r="36" spans="1:15" s="177" customFormat="1" ht="24" customHeight="1">
      <c r="A36" s="37">
        <v>35</v>
      </c>
      <c r="B36" s="212" t="s">
        <v>94</v>
      </c>
      <c r="C36" s="212" t="s">
        <v>575</v>
      </c>
      <c r="D36" s="206" t="s">
        <v>17</v>
      </c>
      <c r="E36" s="207" t="s">
        <v>240</v>
      </c>
      <c r="F36" s="227" t="s">
        <v>576</v>
      </c>
      <c r="G36" s="207" t="s">
        <v>246</v>
      </c>
      <c r="H36" s="207" t="s">
        <v>62</v>
      </c>
      <c r="I36" s="207">
        <v>2</v>
      </c>
      <c r="J36" s="218" t="s">
        <v>247</v>
      </c>
      <c r="K36" s="207" t="s">
        <v>62</v>
      </c>
      <c r="L36" s="49">
        <v>60</v>
      </c>
      <c r="M36" s="50">
        <v>40</v>
      </c>
      <c r="N36" s="51">
        <f t="shared" si="0"/>
        <v>100</v>
      </c>
      <c r="O36" s="52" t="str">
        <f t="shared" si="1"/>
        <v>I место</v>
      </c>
    </row>
    <row r="37" spans="1:15" s="177" customFormat="1" ht="24" customHeight="1">
      <c r="A37" s="37">
        <v>36</v>
      </c>
      <c r="B37" s="212" t="s">
        <v>577</v>
      </c>
      <c r="C37" s="212" t="s">
        <v>578</v>
      </c>
      <c r="D37" s="206" t="s">
        <v>33</v>
      </c>
      <c r="E37" s="208" t="s">
        <v>240</v>
      </c>
      <c r="F37" s="210" t="s">
        <v>579</v>
      </c>
      <c r="G37" s="208" t="s">
        <v>246</v>
      </c>
      <c r="H37" s="208" t="s">
        <v>62</v>
      </c>
      <c r="I37" s="208">
        <v>2</v>
      </c>
      <c r="J37" s="208" t="s">
        <v>63</v>
      </c>
      <c r="K37" s="208" t="s">
        <v>62</v>
      </c>
      <c r="L37" s="49">
        <v>59</v>
      </c>
      <c r="M37" s="50">
        <v>40</v>
      </c>
      <c r="N37" s="51">
        <f t="shared" si="0"/>
        <v>99</v>
      </c>
      <c r="O37" s="52" t="str">
        <f t="shared" si="1"/>
        <v>I место</v>
      </c>
    </row>
    <row r="38" spans="1:15" s="177" customFormat="1" ht="24" customHeight="1">
      <c r="A38" s="37">
        <v>37</v>
      </c>
      <c r="B38" s="208" t="s">
        <v>164</v>
      </c>
      <c r="C38" s="208" t="s">
        <v>588</v>
      </c>
      <c r="D38" s="206" t="s">
        <v>17</v>
      </c>
      <c r="E38" s="208" t="s">
        <v>240</v>
      </c>
      <c r="F38" s="205" t="s">
        <v>589</v>
      </c>
      <c r="G38" s="218" t="s">
        <v>590</v>
      </c>
      <c r="H38" s="212" t="s">
        <v>42</v>
      </c>
      <c r="I38" s="212">
        <v>2</v>
      </c>
      <c r="J38" s="208" t="s">
        <v>43</v>
      </c>
      <c r="K38" s="218" t="s">
        <v>42</v>
      </c>
      <c r="L38" s="49">
        <v>59</v>
      </c>
      <c r="M38" s="50">
        <v>40</v>
      </c>
      <c r="N38" s="51">
        <f t="shared" si="0"/>
        <v>99</v>
      </c>
      <c r="O38" s="52" t="str">
        <f t="shared" si="1"/>
        <v>I место</v>
      </c>
    </row>
    <row r="39" spans="1:15" s="177" customFormat="1" ht="24" customHeight="1">
      <c r="A39" s="37">
        <v>38</v>
      </c>
      <c r="B39" s="208" t="s">
        <v>225</v>
      </c>
      <c r="C39" s="208" t="s">
        <v>591</v>
      </c>
      <c r="D39" s="208" t="s">
        <v>17</v>
      </c>
      <c r="E39" s="207" t="s">
        <v>240</v>
      </c>
      <c r="F39" s="228" t="s">
        <v>592</v>
      </c>
      <c r="G39" s="218" t="s">
        <v>273</v>
      </c>
      <c r="H39" s="218" t="s">
        <v>48</v>
      </c>
      <c r="I39" s="218">
        <v>2</v>
      </c>
      <c r="J39" s="218" t="s">
        <v>593</v>
      </c>
      <c r="K39" s="218" t="s">
        <v>56</v>
      </c>
      <c r="L39" s="49">
        <v>60</v>
      </c>
      <c r="M39" s="50">
        <v>40</v>
      </c>
      <c r="N39" s="51">
        <f t="shared" si="0"/>
        <v>100</v>
      </c>
      <c r="O39" s="52" t="str">
        <f t="shared" si="1"/>
        <v>I место</v>
      </c>
    </row>
    <row r="40" spans="1:15" s="177" customFormat="1" ht="24" customHeight="1">
      <c r="A40" s="37">
        <v>39</v>
      </c>
      <c r="B40" s="212" t="s">
        <v>594</v>
      </c>
      <c r="C40" s="212" t="s">
        <v>595</v>
      </c>
      <c r="D40" s="208" t="s">
        <v>17</v>
      </c>
      <c r="E40" s="208" t="s">
        <v>279</v>
      </c>
      <c r="F40" s="205" t="s">
        <v>596</v>
      </c>
      <c r="G40" s="208" t="s">
        <v>597</v>
      </c>
      <c r="H40" s="208" t="s">
        <v>62</v>
      </c>
      <c r="I40" s="208" t="s">
        <v>456</v>
      </c>
      <c r="J40" s="208" t="s">
        <v>63</v>
      </c>
      <c r="K40" s="208" t="s">
        <v>62</v>
      </c>
      <c r="L40" s="49">
        <v>59</v>
      </c>
      <c r="M40" s="50">
        <v>36</v>
      </c>
      <c r="N40" s="51">
        <f t="shared" si="0"/>
        <v>95</v>
      </c>
      <c r="O40" s="52" t="str">
        <f t="shared" si="1"/>
        <v>I место</v>
      </c>
    </row>
    <row r="41" spans="1:15" s="177" customFormat="1" ht="24" customHeight="1">
      <c r="A41" s="37">
        <v>40</v>
      </c>
      <c r="B41" s="212" t="s">
        <v>598</v>
      </c>
      <c r="C41" s="208" t="s">
        <v>599</v>
      </c>
      <c r="D41" s="208" t="s">
        <v>17</v>
      </c>
      <c r="E41" s="208" t="s">
        <v>279</v>
      </c>
      <c r="F41" s="205" t="s">
        <v>600</v>
      </c>
      <c r="G41" s="208" t="s">
        <v>601</v>
      </c>
      <c r="H41" s="208" t="s">
        <v>107</v>
      </c>
      <c r="I41" s="208" t="s">
        <v>456</v>
      </c>
      <c r="J41" s="208" t="s">
        <v>428</v>
      </c>
      <c r="K41" s="208" t="s">
        <v>107</v>
      </c>
      <c r="L41" s="49">
        <v>60</v>
      </c>
      <c r="M41" s="50">
        <v>35</v>
      </c>
      <c r="N41" s="51">
        <f t="shared" si="0"/>
        <v>95</v>
      </c>
      <c r="O41" s="52" t="str">
        <f t="shared" si="1"/>
        <v>I место</v>
      </c>
    </row>
    <row r="42" spans="1:15" s="177" customFormat="1" ht="24" customHeight="1">
      <c r="A42" s="37">
        <v>41</v>
      </c>
      <c r="B42" s="208" t="s">
        <v>111</v>
      </c>
      <c r="C42" s="208" t="s">
        <v>534</v>
      </c>
      <c r="D42" s="208" t="s">
        <v>33</v>
      </c>
      <c r="E42" s="207" t="s">
        <v>279</v>
      </c>
      <c r="F42" s="205" t="s">
        <v>605</v>
      </c>
      <c r="G42" s="208" t="s">
        <v>606</v>
      </c>
      <c r="H42" s="208" t="s">
        <v>42</v>
      </c>
      <c r="I42" s="208">
        <v>2</v>
      </c>
      <c r="J42" s="208" t="s">
        <v>182</v>
      </c>
      <c r="K42" s="208" t="s">
        <v>183</v>
      </c>
      <c r="L42" s="49">
        <v>60</v>
      </c>
      <c r="M42" s="50">
        <v>35</v>
      </c>
      <c r="N42" s="51">
        <f t="shared" si="0"/>
        <v>95</v>
      </c>
      <c r="O42" s="52" t="str">
        <f t="shared" si="1"/>
        <v>I место</v>
      </c>
    </row>
    <row r="43" spans="1:15" s="177" customFormat="1" ht="24" customHeight="1">
      <c r="A43" s="37">
        <v>42</v>
      </c>
      <c r="B43" s="208" t="s">
        <v>615</v>
      </c>
      <c r="C43" s="223" t="s">
        <v>341</v>
      </c>
      <c r="D43" s="208" t="s">
        <v>33</v>
      </c>
      <c r="E43" s="207" t="s">
        <v>306</v>
      </c>
      <c r="F43" s="229" t="s">
        <v>360</v>
      </c>
      <c r="G43" s="212" t="s">
        <v>616</v>
      </c>
      <c r="H43" s="212" t="s">
        <v>122</v>
      </c>
      <c r="I43" s="212" t="s">
        <v>456</v>
      </c>
      <c r="J43" s="212" t="s">
        <v>617</v>
      </c>
      <c r="K43" s="212" t="s">
        <v>122</v>
      </c>
      <c r="L43" s="49">
        <v>60</v>
      </c>
      <c r="M43" s="50">
        <v>36</v>
      </c>
      <c r="N43" s="51">
        <f t="shared" si="0"/>
        <v>96</v>
      </c>
      <c r="O43" s="52" t="str">
        <f t="shared" si="1"/>
        <v>I место</v>
      </c>
    </row>
    <row r="44" spans="1:15" s="177" customFormat="1" ht="24" customHeight="1">
      <c r="A44" s="37">
        <v>43</v>
      </c>
      <c r="B44" s="208" t="s">
        <v>629</v>
      </c>
      <c r="C44" s="208" t="s">
        <v>630</v>
      </c>
      <c r="D44" s="206" t="s">
        <v>17</v>
      </c>
      <c r="E44" s="207" t="s">
        <v>622</v>
      </c>
      <c r="F44" s="208" t="s">
        <v>631</v>
      </c>
      <c r="G44" s="208" t="s">
        <v>632</v>
      </c>
      <c r="H44" s="208" t="s">
        <v>48</v>
      </c>
      <c r="I44" s="208">
        <v>2</v>
      </c>
      <c r="J44" s="208" t="s">
        <v>49</v>
      </c>
      <c r="K44" s="208" t="s">
        <v>50</v>
      </c>
      <c r="L44" s="49">
        <v>60</v>
      </c>
      <c r="M44" s="50">
        <v>40</v>
      </c>
      <c r="N44" s="51">
        <f t="shared" si="0"/>
        <v>100</v>
      </c>
      <c r="O44" s="52" t="str">
        <f t="shared" si="1"/>
        <v>I место</v>
      </c>
    </row>
    <row r="45" spans="1:15" s="177" customFormat="1" ht="24" customHeight="1">
      <c r="A45" s="37">
        <v>44</v>
      </c>
      <c r="B45" s="212" t="s">
        <v>641</v>
      </c>
      <c r="C45" s="212" t="s">
        <v>610</v>
      </c>
      <c r="D45" s="206" t="s">
        <v>33</v>
      </c>
      <c r="E45" s="207" t="s">
        <v>413</v>
      </c>
      <c r="F45" s="207" t="s">
        <v>642</v>
      </c>
      <c r="G45" s="206" t="s">
        <v>423</v>
      </c>
      <c r="H45" s="206" t="s">
        <v>99</v>
      </c>
      <c r="I45" s="206">
        <v>2</v>
      </c>
      <c r="J45" s="206" t="s">
        <v>424</v>
      </c>
      <c r="K45" s="206" t="s">
        <v>102</v>
      </c>
      <c r="L45" s="49">
        <v>60</v>
      </c>
      <c r="M45" s="50">
        <v>36</v>
      </c>
      <c r="N45" s="51">
        <f t="shared" si="0"/>
        <v>96</v>
      </c>
      <c r="O45" s="52" t="str">
        <f t="shared" si="1"/>
        <v>I место</v>
      </c>
    </row>
    <row r="46" spans="1:15" s="177" customFormat="1" ht="24" customHeight="1">
      <c r="A46" s="37">
        <v>45</v>
      </c>
      <c r="B46" s="208" t="s">
        <v>650</v>
      </c>
      <c r="C46" s="208" t="s">
        <v>651</v>
      </c>
      <c r="D46" s="208" t="s">
        <v>17</v>
      </c>
      <c r="E46" s="208" t="s">
        <v>413</v>
      </c>
      <c r="F46" s="208" t="s">
        <v>652</v>
      </c>
      <c r="G46" s="208" t="s">
        <v>442</v>
      </c>
      <c r="H46" s="208" t="s">
        <v>48</v>
      </c>
      <c r="I46" s="208">
        <v>2</v>
      </c>
      <c r="J46" s="208" t="s">
        <v>274</v>
      </c>
      <c r="K46" s="208" t="s">
        <v>56</v>
      </c>
      <c r="L46" s="49">
        <v>60</v>
      </c>
      <c r="M46" s="50">
        <v>40</v>
      </c>
      <c r="N46" s="51">
        <f t="shared" si="0"/>
        <v>100</v>
      </c>
      <c r="O46" s="52" t="str">
        <f t="shared" si="1"/>
        <v>I место</v>
      </c>
    </row>
    <row r="47" spans="1:15" s="177" customFormat="1" ht="24" customHeight="1">
      <c r="A47" s="37">
        <v>46</v>
      </c>
      <c r="B47" s="208" t="s">
        <v>323</v>
      </c>
      <c r="C47" s="208" t="s">
        <v>726</v>
      </c>
      <c r="D47" s="206" t="s">
        <v>33</v>
      </c>
      <c r="E47" s="207" t="s">
        <v>214</v>
      </c>
      <c r="F47" s="218" t="s">
        <v>727</v>
      </c>
      <c r="G47" s="206" t="s">
        <v>725</v>
      </c>
      <c r="H47" s="206" t="s">
        <v>42</v>
      </c>
      <c r="I47" s="206">
        <v>3</v>
      </c>
      <c r="J47" s="206" t="s">
        <v>182</v>
      </c>
      <c r="K47" s="206" t="s">
        <v>183</v>
      </c>
      <c r="L47" s="49">
        <v>59</v>
      </c>
      <c r="M47" s="50">
        <v>36.5</v>
      </c>
      <c r="N47" s="51">
        <f t="shared" si="0"/>
        <v>95.5</v>
      </c>
      <c r="O47" s="52" t="str">
        <f t="shared" si="1"/>
        <v>I место</v>
      </c>
    </row>
    <row r="48" spans="1:15" s="177" customFormat="1" ht="24" customHeight="1">
      <c r="A48" s="37">
        <v>47</v>
      </c>
      <c r="B48" s="212" t="s">
        <v>316</v>
      </c>
      <c r="C48" s="212" t="s">
        <v>734</v>
      </c>
      <c r="D48" s="206" t="s">
        <v>33</v>
      </c>
      <c r="E48" s="207" t="s">
        <v>230</v>
      </c>
      <c r="F48" s="207" t="s">
        <v>735</v>
      </c>
      <c r="G48" s="207" t="s">
        <v>220</v>
      </c>
      <c r="H48" s="207" t="s">
        <v>99</v>
      </c>
      <c r="I48" s="207" t="s">
        <v>698</v>
      </c>
      <c r="J48" s="207" t="s">
        <v>313</v>
      </c>
      <c r="K48" s="207" t="s">
        <v>102</v>
      </c>
      <c r="L48" s="49">
        <v>60</v>
      </c>
      <c r="M48" s="50">
        <v>36</v>
      </c>
      <c r="N48" s="51">
        <f t="shared" si="0"/>
        <v>96</v>
      </c>
      <c r="O48" s="52" t="str">
        <f t="shared" si="1"/>
        <v>I место</v>
      </c>
    </row>
    <row r="49" spans="1:15" s="177" customFormat="1" ht="24" customHeight="1">
      <c r="A49" s="37">
        <v>48</v>
      </c>
      <c r="B49" s="212" t="s">
        <v>560</v>
      </c>
      <c r="C49" s="212" t="s">
        <v>713</v>
      </c>
      <c r="D49" s="206" t="s">
        <v>33</v>
      </c>
      <c r="E49" s="207" t="s">
        <v>230</v>
      </c>
      <c r="F49" s="207" t="s">
        <v>739</v>
      </c>
      <c r="G49" s="207" t="s">
        <v>220</v>
      </c>
      <c r="H49" s="207" t="s">
        <v>99</v>
      </c>
      <c r="I49" s="207" t="s">
        <v>698</v>
      </c>
      <c r="J49" s="207" t="s">
        <v>313</v>
      </c>
      <c r="K49" s="207" t="s">
        <v>102</v>
      </c>
      <c r="L49" s="49">
        <v>59</v>
      </c>
      <c r="M49" s="50">
        <v>40</v>
      </c>
      <c r="N49" s="51">
        <f t="shared" si="0"/>
        <v>99</v>
      </c>
      <c r="O49" s="52" t="str">
        <f t="shared" si="1"/>
        <v>I место</v>
      </c>
    </row>
    <row r="50" spans="1:15" s="179" customFormat="1" ht="24" customHeight="1">
      <c r="A50" s="37">
        <v>49</v>
      </c>
      <c r="B50" s="223" t="s">
        <v>31</v>
      </c>
      <c r="C50" s="208" t="s">
        <v>119</v>
      </c>
      <c r="D50" s="206" t="s">
        <v>33</v>
      </c>
      <c r="E50" s="207" t="s">
        <v>230</v>
      </c>
      <c r="F50" s="208" t="s">
        <v>757</v>
      </c>
      <c r="G50" s="208" t="s">
        <v>554</v>
      </c>
      <c r="H50" s="208" t="s">
        <v>215</v>
      </c>
      <c r="I50" s="208">
        <v>3</v>
      </c>
      <c r="J50" s="208" t="s">
        <v>555</v>
      </c>
      <c r="K50" s="208" t="s">
        <v>102</v>
      </c>
      <c r="L50" s="49">
        <v>60</v>
      </c>
      <c r="M50" s="50">
        <v>36</v>
      </c>
      <c r="N50" s="51">
        <f t="shared" si="0"/>
        <v>96</v>
      </c>
      <c r="O50" s="52" t="str">
        <f t="shared" si="1"/>
        <v>I место</v>
      </c>
    </row>
    <row r="51" spans="1:15" s="179" customFormat="1" ht="24" customHeight="1">
      <c r="A51" s="37">
        <v>50</v>
      </c>
      <c r="B51" s="212" t="s">
        <v>533</v>
      </c>
      <c r="C51" s="212" t="s">
        <v>774</v>
      </c>
      <c r="D51" s="206" t="s">
        <v>33</v>
      </c>
      <c r="E51" s="207" t="s">
        <v>240</v>
      </c>
      <c r="F51" s="208" t="s">
        <v>775</v>
      </c>
      <c r="G51" s="218" t="s">
        <v>571</v>
      </c>
      <c r="H51" s="212" t="s">
        <v>62</v>
      </c>
      <c r="I51" s="217" t="s">
        <v>662</v>
      </c>
      <c r="J51" s="208" t="s">
        <v>498</v>
      </c>
      <c r="K51" s="218" t="s">
        <v>499</v>
      </c>
      <c r="L51" s="49">
        <v>57</v>
      </c>
      <c r="M51" s="50">
        <v>40</v>
      </c>
      <c r="N51" s="51">
        <f t="shared" si="0"/>
        <v>97</v>
      </c>
      <c r="O51" s="52" t="str">
        <f t="shared" si="1"/>
        <v>I место</v>
      </c>
    </row>
    <row r="52" spans="1:15" s="177" customFormat="1" ht="24" customHeight="1">
      <c r="A52" s="37">
        <v>51</v>
      </c>
      <c r="B52" s="212" t="s">
        <v>794</v>
      </c>
      <c r="C52" s="208" t="s">
        <v>127</v>
      </c>
      <c r="D52" s="208" t="s">
        <v>17</v>
      </c>
      <c r="E52" s="207" t="s">
        <v>306</v>
      </c>
      <c r="F52" s="229" t="s">
        <v>373</v>
      </c>
      <c r="G52" s="212" t="s">
        <v>795</v>
      </c>
      <c r="H52" s="212" t="s">
        <v>107</v>
      </c>
      <c r="I52" s="212" t="s">
        <v>662</v>
      </c>
      <c r="J52" s="212" t="s">
        <v>489</v>
      </c>
      <c r="K52" s="212" t="s">
        <v>107</v>
      </c>
      <c r="L52" s="49">
        <v>60</v>
      </c>
      <c r="M52" s="50">
        <v>36</v>
      </c>
      <c r="N52" s="51">
        <f t="shared" si="0"/>
        <v>96</v>
      </c>
      <c r="O52" s="52" t="str">
        <f t="shared" si="1"/>
        <v>I место</v>
      </c>
    </row>
    <row r="53" spans="1:15" s="177" customFormat="1" ht="24" customHeight="1">
      <c r="A53" s="37">
        <v>52</v>
      </c>
      <c r="B53" s="208" t="s">
        <v>796</v>
      </c>
      <c r="C53" s="208" t="s">
        <v>797</v>
      </c>
      <c r="D53" s="208" t="s">
        <v>17</v>
      </c>
      <c r="E53" s="207" t="s">
        <v>306</v>
      </c>
      <c r="F53" s="229" t="s">
        <v>376</v>
      </c>
      <c r="G53" s="212" t="s">
        <v>319</v>
      </c>
      <c r="H53" s="212" t="s">
        <v>21</v>
      </c>
      <c r="I53" s="212">
        <v>3</v>
      </c>
      <c r="J53" s="212" t="s">
        <v>22</v>
      </c>
      <c r="K53" s="212" t="s">
        <v>93</v>
      </c>
      <c r="L53" s="49">
        <v>60</v>
      </c>
      <c r="M53" s="50">
        <v>36</v>
      </c>
      <c r="N53" s="51">
        <f t="shared" si="0"/>
        <v>96</v>
      </c>
      <c r="O53" s="52" t="str">
        <f t="shared" si="1"/>
        <v>I место</v>
      </c>
    </row>
    <row r="54" spans="1:15" s="177" customFormat="1" ht="24" customHeight="1">
      <c r="A54" s="37">
        <v>53</v>
      </c>
      <c r="B54" s="208" t="s">
        <v>44</v>
      </c>
      <c r="C54" s="208" t="s">
        <v>534</v>
      </c>
      <c r="D54" s="208"/>
      <c r="E54" s="207" t="s">
        <v>306</v>
      </c>
      <c r="F54" s="229" t="s">
        <v>383</v>
      </c>
      <c r="G54" s="212" t="s">
        <v>319</v>
      </c>
      <c r="H54" s="212" t="s">
        <v>21</v>
      </c>
      <c r="I54" s="212">
        <v>3</v>
      </c>
      <c r="J54" s="212" t="s">
        <v>22</v>
      </c>
      <c r="K54" s="212" t="s">
        <v>93</v>
      </c>
      <c r="L54" s="49">
        <v>60</v>
      </c>
      <c r="M54" s="50">
        <v>36</v>
      </c>
      <c r="N54" s="51">
        <f t="shared" si="0"/>
        <v>96</v>
      </c>
      <c r="O54" s="52" t="str">
        <f t="shared" si="1"/>
        <v>I место</v>
      </c>
    </row>
    <row r="55" spans="1:15" s="177" customFormat="1" ht="25.5" customHeight="1">
      <c r="A55" s="37">
        <v>54</v>
      </c>
      <c r="B55" s="212" t="s">
        <v>615</v>
      </c>
      <c r="C55" s="212" t="s">
        <v>466</v>
      </c>
      <c r="D55" s="208" t="s">
        <v>33</v>
      </c>
      <c r="E55" s="207" t="s">
        <v>306</v>
      </c>
      <c r="F55" s="230" t="s">
        <v>390</v>
      </c>
      <c r="G55" s="208" t="s">
        <v>802</v>
      </c>
      <c r="H55" s="212" t="s">
        <v>138</v>
      </c>
      <c r="I55" s="217">
        <v>3</v>
      </c>
      <c r="J55" s="208" t="s">
        <v>139</v>
      </c>
      <c r="K55" s="208" t="s">
        <v>138</v>
      </c>
      <c r="L55" s="49">
        <v>58</v>
      </c>
      <c r="M55" s="50">
        <v>40</v>
      </c>
      <c r="N55" s="51">
        <f t="shared" si="0"/>
        <v>98</v>
      </c>
      <c r="O55" s="52" t="str">
        <f t="shared" si="1"/>
        <v>I место</v>
      </c>
    </row>
    <row r="56" spans="1:15" s="177" customFormat="1" ht="24" customHeight="1">
      <c r="A56" s="37">
        <v>55</v>
      </c>
      <c r="B56" s="212" t="s">
        <v>803</v>
      </c>
      <c r="C56" s="212" t="s">
        <v>804</v>
      </c>
      <c r="D56" s="208" t="s">
        <v>17</v>
      </c>
      <c r="E56" s="207" t="s">
        <v>306</v>
      </c>
      <c r="F56" s="208" t="s">
        <v>393</v>
      </c>
      <c r="G56" s="218" t="s">
        <v>802</v>
      </c>
      <c r="H56" s="212" t="s">
        <v>138</v>
      </c>
      <c r="I56" s="217">
        <v>3</v>
      </c>
      <c r="J56" s="208" t="s">
        <v>139</v>
      </c>
      <c r="K56" s="208" t="s">
        <v>138</v>
      </c>
      <c r="L56" s="49">
        <v>60</v>
      </c>
      <c r="M56" s="50">
        <v>36</v>
      </c>
      <c r="N56" s="51">
        <f t="shared" si="0"/>
        <v>96</v>
      </c>
      <c r="O56" s="52" t="str">
        <f t="shared" si="1"/>
        <v>I место</v>
      </c>
    </row>
    <row r="57" spans="1:15" s="179" customFormat="1" ht="24" customHeight="1">
      <c r="A57" s="37">
        <v>56</v>
      </c>
      <c r="B57" s="212" t="s">
        <v>805</v>
      </c>
      <c r="C57" s="212" t="s">
        <v>599</v>
      </c>
      <c r="D57" s="208" t="s">
        <v>17</v>
      </c>
      <c r="E57" s="207" t="s">
        <v>306</v>
      </c>
      <c r="F57" s="208" t="s">
        <v>395</v>
      </c>
      <c r="G57" s="218" t="s">
        <v>806</v>
      </c>
      <c r="H57" s="212" t="s">
        <v>138</v>
      </c>
      <c r="I57" s="217">
        <v>3</v>
      </c>
      <c r="J57" s="208" t="s">
        <v>255</v>
      </c>
      <c r="K57" s="208" t="s">
        <v>150</v>
      </c>
      <c r="L57" s="49">
        <v>59</v>
      </c>
      <c r="M57" s="50">
        <v>36</v>
      </c>
      <c r="N57" s="51">
        <f t="shared" si="0"/>
        <v>95</v>
      </c>
      <c r="O57" s="52" t="str">
        <f t="shared" si="1"/>
        <v>I место</v>
      </c>
    </row>
    <row r="58" spans="1:15" s="177" customFormat="1" ht="24" customHeight="1">
      <c r="A58" s="37">
        <v>57</v>
      </c>
      <c r="B58" s="208" t="s">
        <v>809</v>
      </c>
      <c r="C58" s="208" t="s">
        <v>810</v>
      </c>
      <c r="D58" s="208" t="s">
        <v>33</v>
      </c>
      <c r="E58" s="207" t="s">
        <v>306</v>
      </c>
      <c r="F58" s="205" t="s">
        <v>811</v>
      </c>
      <c r="G58" s="218" t="s">
        <v>340</v>
      </c>
      <c r="H58" s="212" t="s">
        <v>48</v>
      </c>
      <c r="I58" s="217">
        <v>3</v>
      </c>
      <c r="J58" s="208" t="s">
        <v>274</v>
      </c>
      <c r="K58" s="208" t="s">
        <v>56</v>
      </c>
      <c r="L58" s="49">
        <v>60</v>
      </c>
      <c r="M58" s="50">
        <v>36</v>
      </c>
      <c r="N58" s="51">
        <f t="shared" si="0"/>
        <v>96</v>
      </c>
      <c r="O58" s="52" t="str">
        <f t="shared" si="1"/>
        <v>I место</v>
      </c>
    </row>
    <row r="59" spans="1:15" s="177" customFormat="1" ht="24" customHeight="1">
      <c r="A59" s="37">
        <v>58</v>
      </c>
      <c r="B59" s="223" t="s">
        <v>439</v>
      </c>
      <c r="C59" s="223" t="s">
        <v>820</v>
      </c>
      <c r="D59" s="208" t="s">
        <v>17</v>
      </c>
      <c r="E59" s="231" t="s">
        <v>622</v>
      </c>
      <c r="F59" s="227" t="s">
        <v>821</v>
      </c>
      <c r="G59" s="232" t="s">
        <v>822</v>
      </c>
      <c r="H59" s="207" t="s">
        <v>99</v>
      </c>
      <c r="I59" s="207" t="s">
        <v>698</v>
      </c>
      <c r="J59" s="207" t="s">
        <v>101</v>
      </c>
      <c r="K59" s="207" t="s">
        <v>102</v>
      </c>
      <c r="L59" s="49">
        <v>60</v>
      </c>
      <c r="M59" s="50">
        <v>37</v>
      </c>
      <c r="N59" s="51">
        <f t="shared" si="0"/>
        <v>97</v>
      </c>
      <c r="O59" s="52" t="str">
        <f t="shared" si="1"/>
        <v>I место</v>
      </c>
    </row>
    <row r="60" spans="1:15" s="177" customFormat="1" ht="24" customHeight="1">
      <c r="A60" s="37">
        <v>59</v>
      </c>
      <c r="B60" s="208" t="s">
        <v>870</v>
      </c>
      <c r="C60" s="208" t="s">
        <v>294</v>
      </c>
      <c r="D60" s="207" t="s">
        <v>33</v>
      </c>
      <c r="E60" s="208" t="s">
        <v>389</v>
      </c>
      <c r="F60" s="233" t="s">
        <v>867</v>
      </c>
      <c r="G60" s="208" t="s">
        <v>404</v>
      </c>
      <c r="H60" s="208" t="s">
        <v>48</v>
      </c>
      <c r="I60" s="208">
        <v>3</v>
      </c>
      <c r="J60" s="208" t="s">
        <v>274</v>
      </c>
      <c r="K60" s="208" t="s">
        <v>56</v>
      </c>
      <c r="L60" s="49">
        <v>59</v>
      </c>
      <c r="M60" s="50">
        <v>38</v>
      </c>
      <c r="N60" s="51">
        <f t="shared" si="0"/>
        <v>97</v>
      </c>
      <c r="O60" s="52" t="str">
        <f t="shared" si="1"/>
        <v>I место</v>
      </c>
    </row>
    <row r="61" spans="1:15" s="177" customFormat="1" ht="24" customHeight="1">
      <c r="A61" s="37">
        <v>60</v>
      </c>
      <c r="B61" s="208" t="s">
        <v>874</v>
      </c>
      <c r="C61" s="208" t="s">
        <v>875</v>
      </c>
      <c r="D61" s="206" t="s">
        <v>17</v>
      </c>
      <c r="E61" s="207" t="s">
        <v>413</v>
      </c>
      <c r="F61" s="207" t="s">
        <v>876</v>
      </c>
      <c r="G61" s="206" t="s">
        <v>877</v>
      </c>
      <c r="H61" s="206" t="s">
        <v>62</v>
      </c>
      <c r="I61" s="218" t="s">
        <v>662</v>
      </c>
      <c r="J61" s="206" t="s">
        <v>878</v>
      </c>
      <c r="K61" s="206" t="s">
        <v>102</v>
      </c>
      <c r="L61" s="49">
        <v>60</v>
      </c>
      <c r="M61" s="50">
        <v>40</v>
      </c>
      <c r="N61" s="51">
        <f t="shared" si="0"/>
        <v>100</v>
      </c>
      <c r="O61" s="52" t="str">
        <f t="shared" si="1"/>
        <v>I место</v>
      </c>
    </row>
    <row r="62" spans="1:15" s="176" customFormat="1" ht="24" customHeight="1">
      <c r="A62" s="37">
        <v>61</v>
      </c>
      <c r="B62" s="208" t="s">
        <v>879</v>
      </c>
      <c r="C62" s="208" t="s">
        <v>880</v>
      </c>
      <c r="D62" s="208" t="s">
        <v>17</v>
      </c>
      <c r="E62" s="208" t="s">
        <v>413</v>
      </c>
      <c r="F62" s="208" t="s">
        <v>881</v>
      </c>
      <c r="G62" s="208" t="s">
        <v>882</v>
      </c>
      <c r="H62" s="208" t="s">
        <v>21</v>
      </c>
      <c r="I62" s="208">
        <v>3</v>
      </c>
      <c r="J62" s="208" t="s">
        <v>22</v>
      </c>
      <c r="K62" s="208" t="s">
        <v>93</v>
      </c>
      <c r="L62" s="49">
        <v>60</v>
      </c>
      <c r="M62" s="50">
        <v>35</v>
      </c>
      <c r="N62" s="51">
        <f t="shared" si="0"/>
        <v>95</v>
      </c>
      <c r="O62" s="52" t="str">
        <f t="shared" si="1"/>
        <v>I место</v>
      </c>
    </row>
    <row r="63" spans="1:15" s="178" customFormat="1" ht="24" customHeight="1">
      <c r="A63" s="37">
        <v>62</v>
      </c>
      <c r="B63" s="212" t="s">
        <v>490</v>
      </c>
      <c r="C63" s="212" t="s">
        <v>104</v>
      </c>
      <c r="D63" s="208" t="s">
        <v>17</v>
      </c>
      <c r="E63" s="208" t="s">
        <v>413</v>
      </c>
      <c r="F63" s="208" t="s">
        <v>885</v>
      </c>
      <c r="G63" s="208" t="s">
        <v>886</v>
      </c>
      <c r="H63" s="208" t="s">
        <v>138</v>
      </c>
      <c r="I63" s="208">
        <v>3</v>
      </c>
      <c r="J63" s="208" t="s">
        <v>460</v>
      </c>
      <c r="K63" s="208" t="s">
        <v>138</v>
      </c>
      <c r="L63" s="49">
        <v>60</v>
      </c>
      <c r="M63" s="50">
        <v>40</v>
      </c>
      <c r="N63" s="51">
        <f t="shared" si="0"/>
        <v>100</v>
      </c>
      <c r="O63" s="52" t="str">
        <f t="shared" si="1"/>
        <v>I место</v>
      </c>
    </row>
    <row r="64" spans="1:15" s="176" customFormat="1" ht="24" customHeight="1">
      <c r="A64" s="37">
        <v>63</v>
      </c>
      <c r="B64" s="208" t="s">
        <v>36</v>
      </c>
      <c r="C64" s="208" t="s">
        <v>83</v>
      </c>
      <c r="D64" s="208" t="s">
        <v>17</v>
      </c>
      <c r="E64" s="208" t="s">
        <v>413</v>
      </c>
      <c r="F64" s="208" t="s">
        <v>887</v>
      </c>
      <c r="G64" s="208" t="s">
        <v>888</v>
      </c>
      <c r="H64" s="208" t="s">
        <v>42</v>
      </c>
      <c r="I64" s="208">
        <v>3</v>
      </c>
      <c r="J64" s="208" t="s">
        <v>176</v>
      </c>
      <c r="K64" s="208" t="s">
        <v>177</v>
      </c>
      <c r="L64" s="49">
        <v>60</v>
      </c>
      <c r="M64" s="50">
        <v>40</v>
      </c>
      <c r="N64" s="51">
        <f t="shared" si="0"/>
        <v>100</v>
      </c>
      <c r="O64" s="52" t="str">
        <f t="shared" si="1"/>
        <v>I место</v>
      </c>
    </row>
    <row r="65" spans="1:15" s="176" customFormat="1" ht="24" customHeight="1">
      <c r="A65" s="37">
        <v>64</v>
      </c>
      <c r="B65" s="208" t="s">
        <v>71</v>
      </c>
      <c r="C65" s="208" t="s">
        <v>889</v>
      </c>
      <c r="D65" s="208" t="s">
        <v>17</v>
      </c>
      <c r="E65" s="208" t="s">
        <v>413</v>
      </c>
      <c r="F65" s="208" t="s">
        <v>890</v>
      </c>
      <c r="G65" s="208" t="s">
        <v>442</v>
      </c>
      <c r="H65" s="208" t="s">
        <v>48</v>
      </c>
      <c r="I65" s="208">
        <v>3</v>
      </c>
      <c r="J65" s="208" t="s">
        <v>274</v>
      </c>
      <c r="K65" s="208" t="s">
        <v>56</v>
      </c>
      <c r="L65" s="49">
        <v>60</v>
      </c>
      <c r="M65" s="50">
        <v>40</v>
      </c>
      <c r="N65" s="51">
        <f t="shared" si="0"/>
        <v>100</v>
      </c>
      <c r="O65" s="52" t="str">
        <f t="shared" si="1"/>
        <v>I место</v>
      </c>
    </row>
    <row r="66" spans="1:15" s="176" customFormat="1" ht="24" customHeight="1">
      <c r="A66" s="37">
        <v>65</v>
      </c>
      <c r="B66" s="212" t="s">
        <v>126</v>
      </c>
      <c r="C66" s="212" t="s">
        <v>904</v>
      </c>
      <c r="D66" s="206" t="s">
        <v>33</v>
      </c>
      <c r="E66" s="207" t="s">
        <v>18</v>
      </c>
      <c r="F66" s="218" t="s">
        <v>905</v>
      </c>
      <c r="G66" s="206" t="s">
        <v>906</v>
      </c>
      <c r="H66" s="206" t="s">
        <v>107</v>
      </c>
      <c r="I66" s="206" t="s">
        <v>899</v>
      </c>
      <c r="J66" s="206" t="s">
        <v>428</v>
      </c>
      <c r="K66" s="206" t="s">
        <v>107</v>
      </c>
      <c r="L66" s="49">
        <v>58</v>
      </c>
      <c r="M66" s="50">
        <v>39</v>
      </c>
      <c r="N66" s="51">
        <f t="shared" ref="N66:N129" si="2">L66+M66</f>
        <v>97</v>
      </c>
      <c r="O66" s="52" t="str">
        <f t="shared" ref="O66:O129" si="3">IF(AND(N66&gt;=95,N66&lt;=100),"I место",IF(AND(N66&gt;=90,N66&lt;=94),"II место",IF(AND(N66&gt;=85,N66&lt;=89),"III место","Без пласмана")))</f>
        <v>I место</v>
      </c>
    </row>
    <row r="67" spans="1:15" s="176" customFormat="1" ht="24" customHeight="1">
      <c r="A67" s="37">
        <v>66</v>
      </c>
      <c r="B67" s="208" t="s">
        <v>572</v>
      </c>
      <c r="C67" s="208" t="s">
        <v>294</v>
      </c>
      <c r="D67" s="206" t="s">
        <v>33</v>
      </c>
      <c r="E67" s="207" t="s">
        <v>230</v>
      </c>
      <c r="F67" s="208" t="s">
        <v>929</v>
      </c>
      <c r="G67" s="208" t="s">
        <v>930</v>
      </c>
      <c r="H67" s="208" t="s">
        <v>122</v>
      </c>
      <c r="I67" s="208" t="s">
        <v>899</v>
      </c>
      <c r="J67" s="208" t="s">
        <v>931</v>
      </c>
      <c r="K67" s="208" t="s">
        <v>122</v>
      </c>
      <c r="L67" s="49">
        <v>58</v>
      </c>
      <c r="M67" s="50">
        <v>40</v>
      </c>
      <c r="N67" s="51">
        <f t="shared" si="2"/>
        <v>98</v>
      </c>
      <c r="O67" s="52" t="str">
        <f t="shared" si="3"/>
        <v>I место</v>
      </c>
    </row>
    <row r="68" spans="1:15" s="176" customFormat="1" ht="24" customHeight="1">
      <c r="A68" s="37">
        <v>67</v>
      </c>
      <c r="B68" s="212" t="s">
        <v>164</v>
      </c>
      <c r="C68" s="212" t="s">
        <v>932</v>
      </c>
      <c r="D68" s="206" t="s">
        <v>17</v>
      </c>
      <c r="E68" s="207" t="s">
        <v>218</v>
      </c>
      <c r="F68" s="208" t="s">
        <v>933</v>
      </c>
      <c r="G68" s="208" t="s">
        <v>754</v>
      </c>
      <c r="H68" s="208" t="s">
        <v>138</v>
      </c>
      <c r="I68" s="208" t="s">
        <v>899</v>
      </c>
      <c r="J68" s="208" t="s">
        <v>139</v>
      </c>
      <c r="K68" s="208" t="s">
        <v>138</v>
      </c>
      <c r="L68" s="49">
        <v>57</v>
      </c>
      <c r="M68" s="50">
        <v>38</v>
      </c>
      <c r="N68" s="51">
        <f t="shared" si="2"/>
        <v>95</v>
      </c>
      <c r="O68" s="52" t="str">
        <f t="shared" si="3"/>
        <v>I место</v>
      </c>
    </row>
    <row r="69" spans="1:15" s="176" customFormat="1" ht="24" customHeight="1">
      <c r="A69" s="37">
        <v>68</v>
      </c>
      <c r="B69" s="208" t="s">
        <v>857</v>
      </c>
      <c r="C69" s="205" t="s">
        <v>828</v>
      </c>
      <c r="D69" s="206" t="s">
        <v>33</v>
      </c>
      <c r="E69" s="207" t="s">
        <v>230</v>
      </c>
      <c r="F69" s="208" t="s">
        <v>943</v>
      </c>
      <c r="G69" s="208" t="s">
        <v>238</v>
      </c>
      <c r="H69" s="208" t="s">
        <v>48</v>
      </c>
      <c r="I69" s="208">
        <v>4</v>
      </c>
      <c r="J69" s="208" t="s">
        <v>123</v>
      </c>
      <c r="K69" s="208" t="s">
        <v>56</v>
      </c>
      <c r="L69" s="49">
        <v>55</v>
      </c>
      <c r="M69" s="50">
        <v>40</v>
      </c>
      <c r="N69" s="51">
        <f t="shared" si="2"/>
        <v>95</v>
      </c>
      <c r="O69" s="52" t="str">
        <f t="shared" si="3"/>
        <v>I место</v>
      </c>
    </row>
    <row r="70" spans="1:15" s="176" customFormat="1" ht="24" customHeight="1">
      <c r="A70" s="37">
        <v>69</v>
      </c>
      <c r="B70" s="208" t="s">
        <v>945</v>
      </c>
      <c r="C70" s="208" t="s">
        <v>946</v>
      </c>
      <c r="D70" s="206" t="s">
        <v>17</v>
      </c>
      <c r="E70" s="208" t="s">
        <v>240</v>
      </c>
      <c r="F70" s="223" t="s">
        <v>947</v>
      </c>
      <c r="G70" s="208" t="s">
        <v>246</v>
      </c>
      <c r="H70" s="208" t="s">
        <v>62</v>
      </c>
      <c r="I70" s="208" t="s">
        <v>899</v>
      </c>
      <c r="J70" s="208" t="s">
        <v>63</v>
      </c>
      <c r="K70" s="208" t="s">
        <v>62</v>
      </c>
      <c r="L70" s="49">
        <v>57</v>
      </c>
      <c r="M70" s="50">
        <v>40</v>
      </c>
      <c r="N70" s="51">
        <f t="shared" si="2"/>
        <v>97</v>
      </c>
      <c r="O70" s="52" t="str">
        <f t="shared" si="3"/>
        <v>I место</v>
      </c>
    </row>
    <row r="71" spans="1:15" s="176" customFormat="1" ht="24" customHeight="1">
      <c r="A71" s="37">
        <v>70</v>
      </c>
      <c r="B71" s="212" t="s">
        <v>198</v>
      </c>
      <c r="C71" s="222" t="s">
        <v>966</v>
      </c>
      <c r="D71" s="208" t="s">
        <v>17</v>
      </c>
      <c r="E71" s="207" t="s">
        <v>306</v>
      </c>
      <c r="F71" s="229" t="s">
        <v>418</v>
      </c>
      <c r="G71" s="212" t="s">
        <v>967</v>
      </c>
      <c r="H71" s="212" t="s">
        <v>62</v>
      </c>
      <c r="I71" s="212" t="s">
        <v>899</v>
      </c>
      <c r="J71" s="208" t="s">
        <v>63</v>
      </c>
      <c r="K71" s="212" t="s">
        <v>62</v>
      </c>
      <c r="L71" s="49">
        <v>59</v>
      </c>
      <c r="M71" s="50">
        <v>36</v>
      </c>
      <c r="N71" s="51">
        <f t="shared" si="2"/>
        <v>95</v>
      </c>
      <c r="O71" s="52" t="str">
        <f t="shared" si="3"/>
        <v>I место</v>
      </c>
    </row>
    <row r="72" spans="1:15" s="176" customFormat="1" ht="24" customHeight="1">
      <c r="A72" s="37">
        <v>71</v>
      </c>
      <c r="B72" s="208" t="s">
        <v>461</v>
      </c>
      <c r="C72" s="205" t="s">
        <v>990</v>
      </c>
      <c r="D72" s="206" t="s">
        <v>33</v>
      </c>
      <c r="E72" s="207" t="s">
        <v>372</v>
      </c>
      <c r="F72" s="208" t="s">
        <v>991</v>
      </c>
      <c r="G72" s="208" t="s">
        <v>992</v>
      </c>
      <c r="H72" s="208" t="s">
        <v>42</v>
      </c>
      <c r="I72" s="208">
        <v>4</v>
      </c>
      <c r="J72" s="218" t="s">
        <v>43</v>
      </c>
      <c r="K72" s="208" t="s">
        <v>42</v>
      </c>
      <c r="L72" s="49">
        <v>60</v>
      </c>
      <c r="M72" s="50">
        <v>35</v>
      </c>
      <c r="N72" s="51">
        <f t="shared" si="2"/>
        <v>95</v>
      </c>
      <c r="O72" s="52" t="str">
        <f t="shared" si="3"/>
        <v>I место</v>
      </c>
    </row>
    <row r="73" spans="1:15" s="176" customFormat="1" ht="24" customHeight="1">
      <c r="A73" s="37">
        <v>72</v>
      </c>
      <c r="B73" s="208" t="s">
        <v>140</v>
      </c>
      <c r="C73" s="205" t="s">
        <v>937</v>
      </c>
      <c r="D73" s="206" t="s">
        <v>17</v>
      </c>
      <c r="E73" s="207" t="s">
        <v>372</v>
      </c>
      <c r="F73" s="208" t="s">
        <v>991</v>
      </c>
      <c r="G73" s="208" t="s">
        <v>992</v>
      </c>
      <c r="H73" s="208" t="s">
        <v>42</v>
      </c>
      <c r="I73" s="208">
        <v>4</v>
      </c>
      <c r="J73" s="208" t="s">
        <v>43</v>
      </c>
      <c r="K73" s="208" t="s">
        <v>42</v>
      </c>
      <c r="L73" s="49">
        <v>60</v>
      </c>
      <c r="M73" s="50">
        <v>35</v>
      </c>
      <c r="N73" s="51">
        <f t="shared" si="2"/>
        <v>95</v>
      </c>
      <c r="O73" s="52" t="str">
        <f t="shared" si="3"/>
        <v>I место</v>
      </c>
    </row>
    <row r="74" spans="1:15" s="176" customFormat="1" ht="24" customHeight="1">
      <c r="A74" s="37">
        <v>73</v>
      </c>
      <c r="B74" s="208" t="s">
        <v>997</v>
      </c>
      <c r="C74" s="205" t="s">
        <v>534</v>
      </c>
      <c r="D74" s="208" t="s">
        <v>33</v>
      </c>
      <c r="E74" s="207" t="s">
        <v>389</v>
      </c>
      <c r="F74" s="205" t="s">
        <v>998</v>
      </c>
      <c r="G74" s="208" t="s">
        <v>999</v>
      </c>
      <c r="H74" s="208" t="s">
        <v>21</v>
      </c>
      <c r="I74" s="208">
        <v>4</v>
      </c>
      <c r="J74" s="208" t="s">
        <v>22</v>
      </c>
      <c r="K74" s="208" t="s">
        <v>93</v>
      </c>
      <c r="L74" s="49">
        <v>59</v>
      </c>
      <c r="M74" s="50">
        <v>39</v>
      </c>
      <c r="N74" s="51">
        <f t="shared" si="2"/>
        <v>98</v>
      </c>
      <c r="O74" s="52" t="str">
        <f t="shared" si="3"/>
        <v>I место</v>
      </c>
    </row>
    <row r="75" spans="1:15" s="176" customFormat="1" ht="24" customHeight="1">
      <c r="A75" s="37">
        <v>74</v>
      </c>
      <c r="B75" s="225" t="s">
        <v>1010</v>
      </c>
      <c r="C75" s="225" t="s">
        <v>78</v>
      </c>
      <c r="D75" s="206" t="s">
        <v>33</v>
      </c>
      <c r="E75" s="207" t="s">
        <v>413</v>
      </c>
      <c r="F75" s="227" t="s">
        <v>1011</v>
      </c>
      <c r="G75" s="206" t="s">
        <v>1012</v>
      </c>
      <c r="H75" s="206" t="s">
        <v>62</v>
      </c>
      <c r="I75" s="218" t="s">
        <v>899</v>
      </c>
      <c r="J75" s="206" t="s">
        <v>63</v>
      </c>
      <c r="K75" s="206" t="s">
        <v>62</v>
      </c>
      <c r="L75" s="49">
        <v>60</v>
      </c>
      <c r="M75" s="50">
        <v>40</v>
      </c>
      <c r="N75" s="51">
        <f t="shared" si="2"/>
        <v>100</v>
      </c>
      <c r="O75" s="52" t="str">
        <f t="shared" si="3"/>
        <v>I место</v>
      </c>
    </row>
    <row r="76" spans="1:15" s="176" customFormat="1" ht="24" customHeight="1">
      <c r="A76" s="37">
        <v>75</v>
      </c>
      <c r="B76" s="208" t="s">
        <v>251</v>
      </c>
      <c r="C76" s="208" t="s">
        <v>1013</v>
      </c>
      <c r="D76" s="206" t="s">
        <v>33</v>
      </c>
      <c r="E76" s="207" t="s">
        <v>413</v>
      </c>
      <c r="F76" s="227" t="s">
        <v>1014</v>
      </c>
      <c r="G76" s="206" t="s">
        <v>1012</v>
      </c>
      <c r="H76" s="206" t="s">
        <v>62</v>
      </c>
      <c r="I76" s="218" t="s">
        <v>899</v>
      </c>
      <c r="J76" s="206" t="s">
        <v>63</v>
      </c>
      <c r="K76" s="206" t="s">
        <v>62</v>
      </c>
      <c r="L76" s="49">
        <v>60</v>
      </c>
      <c r="M76" s="50">
        <v>39</v>
      </c>
      <c r="N76" s="51">
        <f t="shared" si="2"/>
        <v>99</v>
      </c>
      <c r="O76" s="52" t="str">
        <f t="shared" si="3"/>
        <v>I место</v>
      </c>
    </row>
    <row r="77" spans="1:15" s="176" customFormat="1" ht="24" customHeight="1">
      <c r="A77" s="37">
        <v>76</v>
      </c>
      <c r="B77" s="208" t="s">
        <v>1015</v>
      </c>
      <c r="C77" s="205" t="s">
        <v>1016</v>
      </c>
      <c r="D77" s="208" t="s">
        <v>33</v>
      </c>
      <c r="E77" s="208" t="s">
        <v>413</v>
      </c>
      <c r="F77" s="205" t="s">
        <v>1017</v>
      </c>
      <c r="G77" s="208" t="s">
        <v>1018</v>
      </c>
      <c r="H77" s="208" t="s">
        <v>48</v>
      </c>
      <c r="I77" s="208">
        <v>4</v>
      </c>
      <c r="J77" s="208" t="s">
        <v>274</v>
      </c>
      <c r="K77" s="208" t="s">
        <v>56</v>
      </c>
      <c r="L77" s="49">
        <v>60</v>
      </c>
      <c r="M77" s="50">
        <v>40</v>
      </c>
      <c r="N77" s="51">
        <f t="shared" si="2"/>
        <v>100</v>
      </c>
      <c r="O77" s="52" t="str">
        <f t="shared" si="3"/>
        <v>I место</v>
      </c>
    </row>
    <row r="78" spans="1:15" s="176" customFormat="1" ht="24" customHeight="1">
      <c r="A78" s="37">
        <v>77</v>
      </c>
      <c r="B78" s="208" t="s">
        <v>619</v>
      </c>
      <c r="C78" s="205" t="s">
        <v>534</v>
      </c>
      <c r="D78" s="208" t="s">
        <v>17</v>
      </c>
      <c r="E78" s="208" t="s">
        <v>413</v>
      </c>
      <c r="F78" s="205" t="s">
        <v>1019</v>
      </c>
      <c r="G78" s="208" t="s">
        <v>1020</v>
      </c>
      <c r="H78" s="208" t="s">
        <v>48</v>
      </c>
      <c r="I78" s="208">
        <v>4</v>
      </c>
      <c r="J78" s="208" t="s">
        <v>274</v>
      </c>
      <c r="K78" s="208" t="s">
        <v>56</v>
      </c>
      <c r="L78" s="49">
        <v>60</v>
      </c>
      <c r="M78" s="50">
        <v>40</v>
      </c>
      <c r="N78" s="51">
        <f t="shared" si="2"/>
        <v>100</v>
      </c>
      <c r="O78" s="52" t="str">
        <f t="shared" si="3"/>
        <v>I место</v>
      </c>
    </row>
    <row r="79" spans="1:15" s="176" customFormat="1" ht="24" customHeight="1">
      <c r="A79" s="37">
        <v>78</v>
      </c>
      <c r="B79" s="208" t="s">
        <v>15</v>
      </c>
      <c r="C79" s="205" t="s">
        <v>132</v>
      </c>
      <c r="D79" s="208" t="s">
        <v>17</v>
      </c>
      <c r="E79" s="208" t="s">
        <v>413</v>
      </c>
      <c r="F79" s="205" t="s">
        <v>1021</v>
      </c>
      <c r="G79" s="208" t="s">
        <v>442</v>
      </c>
      <c r="H79" s="208" t="s">
        <v>48</v>
      </c>
      <c r="I79" s="208">
        <v>4</v>
      </c>
      <c r="J79" s="208" t="s">
        <v>849</v>
      </c>
      <c r="K79" s="208" t="s">
        <v>1022</v>
      </c>
      <c r="L79" s="49">
        <v>60</v>
      </c>
      <c r="M79" s="50">
        <v>40</v>
      </c>
      <c r="N79" s="51">
        <f t="shared" si="2"/>
        <v>100</v>
      </c>
      <c r="O79" s="52" t="str">
        <f t="shared" si="3"/>
        <v>I место</v>
      </c>
    </row>
    <row r="80" spans="1:15" s="176" customFormat="1" ht="24" customHeight="1">
      <c r="A80" s="37">
        <v>79</v>
      </c>
      <c r="B80" s="234" t="s">
        <v>29</v>
      </c>
      <c r="C80" s="234" t="s">
        <v>30</v>
      </c>
      <c r="D80" s="235" t="s">
        <v>17</v>
      </c>
      <c r="E80" s="236" t="s">
        <v>18</v>
      </c>
      <c r="F80" s="237" t="s">
        <v>27</v>
      </c>
      <c r="G80" s="235" t="s">
        <v>28</v>
      </c>
      <c r="H80" s="235" t="s">
        <v>21</v>
      </c>
      <c r="I80" s="235">
        <v>1</v>
      </c>
      <c r="J80" s="235" t="s">
        <v>22</v>
      </c>
      <c r="K80" s="235" t="s">
        <v>23</v>
      </c>
      <c r="L80" s="49">
        <v>59</v>
      </c>
      <c r="M80" s="50">
        <v>33</v>
      </c>
      <c r="N80" s="51">
        <f t="shared" si="2"/>
        <v>92</v>
      </c>
      <c r="O80" s="52" t="str">
        <f t="shared" si="3"/>
        <v>II место</v>
      </c>
    </row>
    <row r="81" spans="1:15" s="176" customFormat="1" ht="24" customHeight="1">
      <c r="A81" s="37">
        <v>80</v>
      </c>
      <c r="B81" s="238" t="s">
        <v>31</v>
      </c>
      <c r="C81" s="238" t="s">
        <v>32</v>
      </c>
      <c r="D81" s="235" t="s">
        <v>33</v>
      </c>
      <c r="E81" s="236" t="s">
        <v>18</v>
      </c>
      <c r="F81" s="237" t="s">
        <v>34</v>
      </c>
      <c r="G81" s="235" t="s">
        <v>35</v>
      </c>
      <c r="H81" s="235" t="s">
        <v>21</v>
      </c>
      <c r="I81" s="235">
        <v>1</v>
      </c>
      <c r="J81" s="235" t="s">
        <v>22</v>
      </c>
      <c r="K81" s="235" t="s">
        <v>23</v>
      </c>
      <c r="L81" s="49">
        <v>60</v>
      </c>
      <c r="M81" s="50">
        <v>32</v>
      </c>
      <c r="N81" s="51">
        <f t="shared" si="2"/>
        <v>92</v>
      </c>
      <c r="O81" s="52" t="str">
        <f t="shared" si="3"/>
        <v>II место</v>
      </c>
    </row>
    <row r="82" spans="1:15" s="176" customFormat="1" ht="24" customHeight="1">
      <c r="A82" s="37">
        <v>81</v>
      </c>
      <c r="B82" s="238" t="s">
        <v>36</v>
      </c>
      <c r="C82" s="239" t="s">
        <v>37</v>
      </c>
      <c r="D82" s="235" t="s">
        <v>17</v>
      </c>
      <c r="E82" s="236" t="s">
        <v>18</v>
      </c>
      <c r="F82" s="237" t="s">
        <v>34</v>
      </c>
      <c r="G82" s="235" t="s">
        <v>35</v>
      </c>
      <c r="H82" s="235" t="s">
        <v>21</v>
      </c>
      <c r="I82" s="235">
        <v>1</v>
      </c>
      <c r="J82" s="235" t="s">
        <v>22</v>
      </c>
      <c r="K82" s="235" t="s">
        <v>23</v>
      </c>
      <c r="L82" s="49">
        <v>60</v>
      </c>
      <c r="M82" s="50">
        <v>31</v>
      </c>
      <c r="N82" s="51">
        <f t="shared" si="2"/>
        <v>91</v>
      </c>
      <c r="O82" s="52" t="str">
        <f t="shared" si="3"/>
        <v>II место</v>
      </c>
    </row>
    <row r="83" spans="1:15" s="176" customFormat="1" ht="24" customHeight="1">
      <c r="A83" s="37">
        <v>82</v>
      </c>
      <c r="B83" s="240" t="s">
        <v>57</v>
      </c>
      <c r="C83" s="240" t="s">
        <v>58</v>
      </c>
      <c r="D83" s="235" t="s">
        <v>33</v>
      </c>
      <c r="E83" s="236" t="s">
        <v>59</v>
      </c>
      <c r="F83" s="241" t="s">
        <v>60</v>
      </c>
      <c r="G83" s="238" t="s">
        <v>61</v>
      </c>
      <c r="H83" s="242" t="s">
        <v>62</v>
      </c>
      <c r="I83" s="238">
        <v>1</v>
      </c>
      <c r="J83" s="238" t="s">
        <v>63</v>
      </c>
      <c r="K83" s="238" t="s">
        <v>62</v>
      </c>
      <c r="L83" s="49">
        <v>59</v>
      </c>
      <c r="M83" s="50">
        <v>33</v>
      </c>
      <c r="N83" s="51">
        <f t="shared" si="2"/>
        <v>92</v>
      </c>
      <c r="O83" s="52" t="str">
        <f t="shared" si="3"/>
        <v>II место</v>
      </c>
    </row>
    <row r="84" spans="1:15" s="176" customFormat="1" ht="24" customHeight="1">
      <c r="A84" s="37">
        <v>83</v>
      </c>
      <c r="B84" s="238" t="s">
        <v>111</v>
      </c>
      <c r="C84" s="238" t="s">
        <v>112</v>
      </c>
      <c r="D84" s="235" t="s">
        <v>33</v>
      </c>
      <c r="E84" s="243" t="s">
        <v>96</v>
      </c>
      <c r="F84" s="244" t="s">
        <v>113</v>
      </c>
      <c r="G84" s="245" t="s">
        <v>92</v>
      </c>
      <c r="H84" s="236" t="s">
        <v>21</v>
      </c>
      <c r="I84" s="236">
        <v>1</v>
      </c>
      <c r="J84" s="236" t="s">
        <v>114</v>
      </c>
      <c r="K84" s="236" t="s">
        <v>93</v>
      </c>
      <c r="L84" s="49">
        <v>59</v>
      </c>
      <c r="M84" s="50">
        <v>33</v>
      </c>
      <c r="N84" s="51">
        <f t="shared" si="2"/>
        <v>92</v>
      </c>
      <c r="O84" s="52" t="str">
        <f t="shared" si="3"/>
        <v>II место</v>
      </c>
    </row>
    <row r="85" spans="1:15" s="176" customFormat="1" ht="24" customHeight="1">
      <c r="A85" s="37">
        <v>84</v>
      </c>
      <c r="B85" s="238" t="s">
        <v>126</v>
      </c>
      <c r="C85" s="238" t="s">
        <v>127</v>
      </c>
      <c r="D85" s="235" t="s">
        <v>33</v>
      </c>
      <c r="E85" s="236" t="s">
        <v>96</v>
      </c>
      <c r="F85" s="241" t="s">
        <v>128</v>
      </c>
      <c r="G85" s="238" t="s">
        <v>129</v>
      </c>
      <c r="H85" s="242" t="s">
        <v>122</v>
      </c>
      <c r="I85" s="242" t="s">
        <v>108</v>
      </c>
      <c r="J85" s="238" t="s">
        <v>130</v>
      </c>
      <c r="K85" s="238" t="s">
        <v>122</v>
      </c>
      <c r="L85" s="49">
        <v>56</v>
      </c>
      <c r="M85" s="50">
        <v>37</v>
      </c>
      <c r="N85" s="51">
        <f t="shared" si="2"/>
        <v>93</v>
      </c>
      <c r="O85" s="52" t="str">
        <f t="shared" si="3"/>
        <v>II место</v>
      </c>
    </row>
    <row r="86" spans="1:15" s="176" customFormat="1" ht="24" customHeight="1">
      <c r="A86" s="37">
        <v>85</v>
      </c>
      <c r="B86" s="246" t="s">
        <v>140</v>
      </c>
      <c r="C86" s="246" t="s">
        <v>141</v>
      </c>
      <c r="D86" s="235" t="s">
        <v>17</v>
      </c>
      <c r="E86" s="236" t="s">
        <v>96</v>
      </c>
      <c r="F86" s="237" t="s">
        <v>142</v>
      </c>
      <c r="G86" s="235" t="s">
        <v>137</v>
      </c>
      <c r="H86" s="235" t="s">
        <v>138</v>
      </c>
      <c r="I86" s="235">
        <v>1</v>
      </c>
      <c r="J86" s="235" t="s">
        <v>139</v>
      </c>
      <c r="K86" s="235" t="s">
        <v>138</v>
      </c>
      <c r="L86" s="49">
        <v>57</v>
      </c>
      <c r="M86" s="50">
        <v>33</v>
      </c>
      <c r="N86" s="51">
        <f t="shared" si="2"/>
        <v>90</v>
      </c>
      <c r="O86" s="52" t="str">
        <f t="shared" si="3"/>
        <v>II место</v>
      </c>
    </row>
    <row r="87" spans="1:15" s="176" customFormat="1" ht="24" customHeight="1">
      <c r="A87" s="37">
        <v>86</v>
      </c>
      <c r="B87" s="246" t="s">
        <v>145</v>
      </c>
      <c r="C87" s="246" t="s">
        <v>146</v>
      </c>
      <c r="D87" s="235" t="s">
        <v>17</v>
      </c>
      <c r="E87" s="236" t="s">
        <v>96</v>
      </c>
      <c r="F87" s="237" t="s">
        <v>147</v>
      </c>
      <c r="G87" s="235" t="s">
        <v>148</v>
      </c>
      <c r="H87" s="235" t="s">
        <v>138</v>
      </c>
      <c r="I87" s="235">
        <v>1</v>
      </c>
      <c r="J87" s="235" t="s">
        <v>149</v>
      </c>
      <c r="K87" s="235" t="s">
        <v>150</v>
      </c>
      <c r="L87" s="49">
        <v>56</v>
      </c>
      <c r="M87" s="50">
        <v>37</v>
      </c>
      <c r="N87" s="51">
        <f t="shared" si="2"/>
        <v>93</v>
      </c>
      <c r="O87" s="52" t="str">
        <f t="shared" si="3"/>
        <v>II место</v>
      </c>
    </row>
    <row r="88" spans="1:15" s="176" customFormat="1" ht="24" customHeight="1">
      <c r="A88" s="37">
        <v>87</v>
      </c>
      <c r="B88" s="239" t="s">
        <v>172</v>
      </c>
      <c r="C88" s="239" t="s">
        <v>173</v>
      </c>
      <c r="D88" s="235" t="s">
        <v>17</v>
      </c>
      <c r="E88" s="236" t="s">
        <v>96</v>
      </c>
      <c r="F88" s="239" t="s">
        <v>174</v>
      </c>
      <c r="G88" s="238" t="s">
        <v>175</v>
      </c>
      <c r="H88" s="242" t="s">
        <v>42</v>
      </c>
      <c r="I88" s="238">
        <v>1</v>
      </c>
      <c r="J88" s="238" t="s">
        <v>176</v>
      </c>
      <c r="K88" s="238" t="s">
        <v>177</v>
      </c>
      <c r="L88" s="49">
        <v>59</v>
      </c>
      <c r="M88" s="50">
        <v>35</v>
      </c>
      <c r="N88" s="51">
        <f t="shared" si="2"/>
        <v>94</v>
      </c>
      <c r="O88" s="52" t="str">
        <f t="shared" si="3"/>
        <v>II место</v>
      </c>
    </row>
    <row r="89" spans="1:15" s="176" customFormat="1" ht="24" customHeight="1">
      <c r="A89" s="37">
        <v>88</v>
      </c>
      <c r="B89" s="239" t="s">
        <v>178</v>
      </c>
      <c r="C89" s="239" t="s">
        <v>179</v>
      </c>
      <c r="D89" s="235" t="s">
        <v>17</v>
      </c>
      <c r="E89" s="243" t="s">
        <v>96</v>
      </c>
      <c r="F89" s="239" t="s">
        <v>180</v>
      </c>
      <c r="G89" s="247" t="s">
        <v>181</v>
      </c>
      <c r="H89" s="242" t="s">
        <v>42</v>
      </c>
      <c r="I89" s="238">
        <v>1</v>
      </c>
      <c r="J89" s="238" t="s">
        <v>182</v>
      </c>
      <c r="K89" s="238" t="s">
        <v>183</v>
      </c>
      <c r="L89" s="49">
        <v>58</v>
      </c>
      <c r="M89" s="50">
        <v>36</v>
      </c>
      <c r="N89" s="51">
        <f t="shared" si="2"/>
        <v>94</v>
      </c>
      <c r="O89" s="52" t="str">
        <f t="shared" si="3"/>
        <v>II место</v>
      </c>
    </row>
    <row r="90" spans="1:15" s="177" customFormat="1" ht="24" customHeight="1">
      <c r="A90" s="37">
        <v>89</v>
      </c>
      <c r="B90" s="248" t="s">
        <v>161</v>
      </c>
      <c r="C90" s="248" t="s">
        <v>207</v>
      </c>
      <c r="D90" s="235" t="s">
        <v>17</v>
      </c>
      <c r="E90" s="236" t="s">
        <v>96</v>
      </c>
      <c r="F90" s="241" t="s">
        <v>208</v>
      </c>
      <c r="G90" s="238" t="s">
        <v>201</v>
      </c>
      <c r="H90" s="238" t="s">
        <v>48</v>
      </c>
      <c r="I90" s="249">
        <v>1</v>
      </c>
      <c r="J90" s="238" t="s">
        <v>49</v>
      </c>
      <c r="K90" s="238" t="s">
        <v>50</v>
      </c>
      <c r="L90" s="49">
        <v>55</v>
      </c>
      <c r="M90" s="50">
        <v>36</v>
      </c>
      <c r="N90" s="51">
        <f t="shared" si="2"/>
        <v>91</v>
      </c>
      <c r="O90" s="52" t="str">
        <f t="shared" si="3"/>
        <v>II место</v>
      </c>
    </row>
    <row r="91" spans="1:15" s="176" customFormat="1" ht="24" customHeight="1">
      <c r="A91" s="37">
        <v>90</v>
      </c>
      <c r="B91" s="250" t="s">
        <v>225</v>
      </c>
      <c r="C91" s="250" t="s">
        <v>226</v>
      </c>
      <c r="D91" s="235" t="s">
        <v>17</v>
      </c>
      <c r="E91" s="236" t="s">
        <v>230</v>
      </c>
      <c r="F91" s="244" t="s">
        <v>227</v>
      </c>
      <c r="G91" s="236" t="s">
        <v>220</v>
      </c>
      <c r="H91" s="236" t="s">
        <v>99</v>
      </c>
      <c r="I91" s="236" t="s">
        <v>100</v>
      </c>
      <c r="J91" s="236" t="s">
        <v>101</v>
      </c>
      <c r="K91" s="236" t="s">
        <v>102</v>
      </c>
      <c r="L91" s="49">
        <v>60</v>
      </c>
      <c r="M91" s="50">
        <v>30</v>
      </c>
      <c r="N91" s="51">
        <f t="shared" si="2"/>
        <v>90</v>
      </c>
      <c r="O91" s="52" t="str">
        <f t="shared" si="3"/>
        <v>II место</v>
      </c>
    </row>
    <row r="92" spans="1:15" s="176" customFormat="1" ht="24" customHeight="1">
      <c r="A92" s="37">
        <v>91</v>
      </c>
      <c r="B92" s="239" t="s">
        <v>235</v>
      </c>
      <c r="C92" s="239" t="s">
        <v>236</v>
      </c>
      <c r="D92" s="235" t="s">
        <v>33</v>
      </c>
      <c r="E92" s="236" t="s">
        <v>230</v>
      </c>
      <c r="F92" s="239" t="s">
        <v>237</v>
      </c>
      <c r="G92" s="238" t="s">
        <v>238</v>
      </c>
      <c r="H92" s="238" t="s">
        <v>48</v>
      </c>
      <c r="I92" s="238">
        <v>1</v>
      </c>
      <c r="J92" s="238" t="s">
        <v>123</v>
      </c>
      <c r="K92" s="238" t="s">
        <v>56</v>
      </c>
      <c r="L92" s="49">
        <v>58</v>
      </c>
      <c r="M92" s="50">
        <v>34</v>
      </c>
      <c r="N92" s="51">
        <f t="shared" si="2"/>
        <v>92</v>
      </c>
      <c r="O92" s="52" t="str">
        <f t="shared" si="3"/>
        <v>II место</v>
      </c>
    </row>
    <row r="93" spans="1:15" s="176" customFormat="1" ht="24" customHeight="1">
      <c r="A93" s="37">
        <v>92</v>
      </c>
      <c r="B93" s="246" t="s">
        <v>256</v>
      </c>
      <c r="C93" s="246" t="s">
        <v>184</v>
      </c>
      <c r="D93" s="235" t="s">
        <v>17</v>
      </c>
      <c r="E93" s="238" t="s">
        <v>240</v>
      </c>
      <c r="F93" s="239" t="s">
        <v>257</v>
      </c>
      <c r="G93" s="251" t="s">
        <v>254</v>
      </c>
      <c r="H93" s="242" t="s">
        <v>138</v>
      </c>
      <c r="I93" s="242">
        <v>1</v>
      </c>
      <c r="J93" s="238" t="s">
        <v>255</v>
      </c>
      <c r="K93" s="251" t="s">
        <v>150</v>
      </c>
      <c r="L93" s="49">
        <v>51</v>
      </c>
      <c r="M93" s="50">
        <v>40</v>
      </c>
      <c r="N93" s="51">
        <f t="shared" si="2"/>
        <v>91</v>
      </c>
      <c r="O93" s="52" t="str">
        <f t="shared" si="3"/>
        <v>II место</v>
      </c>
    </row>
    <row r="94" spans="1:15" s="176" customFormat="1" ht="24" customHeight="1">
      <c r="A94" s="37">
        <v>93</v>
      </c>
      <c r="B94" s="239" t="s">
        <v>262</v>
      </c>
      <c r="C94" s="239" t="s">
        <v>226</v>
      </c>
      <c r="D94" s="235" t="s">
        <v>17</v>
      </c>
      <c r="E94" s="236" t="s">
        <v>240</v>
      </c>
      <c r="F94" s="244" t="s">
        <v>263</v>
      </c>
      <c r="G94" s="235" t="s">
        <v>261</v>
      </c>
      <c r="H94" s="235" t="s">
        <v>42</v>
      </c>
      <c r="I94" s="251">
        <v>1</v>
      </c>
      <c r="J94" s="235" t="s">
        <v>123</v>
      </c>
      <c r="K94" s="235" t="s">
        <v>42</v>
      </c>
      <c r="L94" s="49">
        <v>52</v>
      </c>
      <c r="M94" s="50">
        <v>39</v>
      </c>
      <c r="N94" s="51">
        <f t="shared" si="2"/>
        <v>91</v>
      </c>
      <c r="O94" s="52" t="str">
        <f t="shared" si="3"/>
        <v>II место</v>
      </c>
    </row>
    <row r="95" spans="1:15" s="176" customFormat="1" ht="24" customHeight="1">
      <c r="A95" s="37">
        <v>94</v>
      </c>
      <c r="B95" s="239" t="s">
        <v>161</v>
      </c>
      <c r="C95" s="239" t="s">
        <v>294</v>
      </c>
      <c r="D95" s="238" t="s">
        <v>17</v>
      </c>
      <c r="E95" s="236" t="s">
        <v>279</v>
      </c>
      <c r="F95" s="238" t="s">
        <v>295</v>
      </c>
      <c r="G95" s="238" t="s">
        <v>286</v>
      </c>
      <c r="H95" s="238" t="s">
        <v>48</v>
      </c>
      <c r="I95" s="238">
        <v>1</v>
      </c>
      <c r="J95" s="238" t="s">
        <v>287</v>
      </c>
      <c r="K95" s="238" t="s">
        <v>56</v>
      </c>
      <c r="L95" s="49">
        <v>58</v>
      </c>
      <c r="M95" s="50">
        <v>34</v>
      </c>
      <c r="N95" s="51">
        <f t="shared" si="2"/>
        <v>92</v>
      </c>
      <c r="O95" s="52" t="str">
        <f t="shared" si="3"/>
        <v>II место</v>
      </c>
    </row>
    <row r="96" spans="1:15" s="177" customFormat="1" ht="24" customHeight="1">
      <c r="A96" s="37">
        <v>95</v>
      </c>
      <c r="B96" s="239" t="s">
        <v>296</v>
      </c>
      <c r="C96" s="239" t="s">
        <v>297</v>
      </c>
      <c r="D96" s="238" t="s">
        <v>17</v>
      </c>
      <c r="E96" s="236" t="s">
        <v>279</v>
      </c>
      <c r="F96" s="238" t="s">
        <v>298</v>
      </c>
      <c r="G96" s="238" t="s">
        <v>286</v>
      </c>
      <c r="H96" s="238" t="s">
        <v>48</v>
      </c>
      <c r="I96" s="238">
        <v>1</v>
      </c>
      <c r="J96" s="238" t="s">
        <v>287</v>
      </c>
      <c r="K96" s="238" t="s">
        <v>56</v>
      </c>
      <c r="L96" s="49">
        <v>59</v>
      </c>
      <c r="M96" s="50">
        <v>31</v>
      </c>
      <c r="N96" s="51">
        <f t="shared" si="2"/>
        <v>90</v>
      </c>
      <c r="O96" s="52" t="str">
        <f t="shared" si="3"/>
        <v>II место</v>
      </c>
    </row>
    <row r="97" spans="1:15" s="176" customFormat="1" ht="24" customHeight="1">
      <c r="A97" s="37">
        <v>96</v>
      </c>
      <c r="B97" s="246" t="s">
        <v>304</v>
      </c>
      <c r="C97" s="246" t="s">
        <v>305</v>
      </c>
      <c r="D97" s="238" t="s">
        <v>17</v>
      </c>
      <c r="E97" s="236" t="s">
        <v>306</v>
      </c>
      <c r="F97" s="252" t="s">
        <v>307</v>
      </c>
      <c r="G97" s="238" t="s">
        <v>308</v>
      </c>
      <c r="H97" s="238" t="s">
        <v>99</v>
      </c>
      <c r="I97" s="238">
        <v>1</v>
      </c>
      <c r="J97" s="238" t="s">
        <v>309</v>
      </c>
      <c r="K97" s="238" t="s">
        <v>102</v>
      </c>
      <c r="L97" s="49">
        <v>56</v>
      </c>
      <c r="M97" s="50">
        <v>36</v>
      </c>
      <c r="N97" s="51">
        <f t="shared" si="2"/>
        <v>92</v>
      </c>
      <c r="O97" s="52" t="str">
        <f t="shared" si="3"/>
        <v>II место</v>
      </c>
    </row>
    <row r="98" spans="1:15" s="176" customFormat="1" ht="24" customHeight="1">
      <c r="A98" s="37">
        <v>97</v>
      </c>
      <c r="B98" s="239" t="s">
        <v>38</v>
      </c>
      <c r="C98" s="239" t="s">
        <v>341</v>
      </c>
      <c r="D98" s="238" t="s">
        <v>17</v>
      </c>
      <c r="E98" s="236" t="s">
        <v>306</v>
      </c>
      <c r="F98" s="239" t="s">
        <v>342</v>
      </c>
      <c r="G98" s="236" t="s">
        <v>343</v>
      </c>
      <c r="H98" s="236" t="s">
        <v>48</v>
      </c>
      <c r="I98" s="236">
        <v>1</v>
      </c>
      <c r="J98" s="236" t="s">
        <v>344</v>
      </c>
      <c r="K98" s="236" t="s">
        <v>345</v>
      </c>
      <c r="L98" s="49">
        <v>60</v>
      </c>
      <c r="M98" s="50">
        <v>32</v>
      </c>
      <c r="N98" s="51">
        <f t="shared" si="2"/>
        <v>92</v>
      </c>
      <c r="O98" s="52" t="str">
        <f t="shared" si="3"/>
        <v>II место</v>
      </c>
    </row>
    <row r="99" spans="1:15" s="176" customFormat="1" ht="24" customHeight="1">
      <c r="A99" s="37">
        <v>98</v>
      </c>
      <c r="B99" s="239" t="s">
        <v>346</v>
      </c>
      <c r="C99" s="239" t="s">
        <v>347</v>
      </c>
      <c r="D99" s="238" t="s">
        <v>33</v>
      </c>
      <c r="E99" s="236" t="s">
        <v>306</v>
      </c>
      <c r="F99" s="239" t="s">
        <v>342</v>
      </c>
      <c r="G99" s="236" t="s">
        <v>343</v>
      </c>
      <c r="H99" s="236" t="s">
        <v>48</v>
      </c>
      <c r="I99" s="236">
        <v>1</v>
      </c>
      <c r="J99" s="236" t="s">
        <v>344</v>
      </c>
      <c r="K99" s="236" t="s">
        <v>345</v>
      </c>
      <c r="L99" s="49">
        <v>60</v>
      </c>
      <c r="M99" s="50">
        <v>32</v>
      </c>
      <c r="N99" s="51">
        <f t="shared" si="2"/>
        <v>92</v>
      </c>
      <c r="O99" s="52" t="str">
        <f t="shared" si="3"/>
        <v>II место</v>
      </c>
    </row>
    <row r="100" spans="1:15" s="176" customFormat="1" ht="24" customHeight="1">
      <c r="A100" s="37">
        <v>99</v>
      </c>
      <c r="B100" s="239" t="s">
        <v>378</v>
      </c>
      <c r="C100" s="239" t="s">
        <v>379</v>
      </c>
      <c r="D100" s="235" t="s">
        <v>17</v>
      </c>
      <c r="E100" s="236" t="s">
        <v>372</v>
      </c>
      <c r="F100" s="239" t="s">
        <v>376</v>
      </c>
      <c r="G100" s="238" t="s">
        <v>380</v>
      </c>
      <c r="H100" s="238" t="s">
        <v>42</v>
      </c>
      <c r="I100" s="238">
        <v>1</v>
      </c>
      <c r="J100" s="238" t="s">
        <v>182</v>
      </c>
      <c r="K100" s="238" t="s">
        <v>183</v>
      </c>
      <c r="L100" s="49">
        <v>54</v>
      </c>
      <c r="M100" s="50">
        <v>36</v>
      </c>
      <c r="N100" s="51">
        <f t="shared" si="2"/>
        <v>90</v>
      </c>
      <c r="O100" s="52" t="str">
        <f t="shared" si="3"/>
        <v>II место</v>
      </c>
    </row>
    <row r="101" spans="1:15" s="176" customFormat="1" ht="24" customHeight="1">
      <c r="A101" s="37">
        <v>100</v>
      </c>
      <c r="B101" s="239" t="s">
        <v>131</v>
      </c>
      <c r="C101" s="239" t="s">
        <v>385</v>
      </c>
      <c r="D101" s="235" t="s">
        <v>17</v>
      </c>
      <c r="E101" s="236" t="s">
        <v>372</v>
      </c>
      <c r="F101" s="253" t="s">
        <v>386</v>
      </c>
      <c r="G101" s="251" t="s">
        <v>384</v>
      </c>
      <c r="H101" s="235" t="s">
        <v>48</v>
      </c>
      <c r="I101" s="235">
        <v>1</v>
      </c>
      <c r="J101" s="235" t="s">
        <v>387</v>
      </c>
      <c r="K101" s="235" t="s">
        <v>345</v>
      </c>
      <c r="L101" s="49">
        <v>56</v>
      </c>
      <c r="M101" s="50">
        <v>35</v>
      </c>
      <c r="N101" s="51">
        <f t="shared" si="2"/>
        <v>91</v>
      </c>
      <c r="O101" s="52" t="str">
        <f t="shared" si="3"/>
        <v>II место</v>
      </c>
    </row>
    <row r="102" spans="1:15" s="176" customFormat="1" ht="24" customHeight="1">
      <c r="A102" s="37">
        <v>101</v>
      </c>
      <c r="B102" s="252" t="s">
        <v>15</v>
      </c>
      <c r="C102" s="252" t="s">
        <v>415</v>
      </c>
      <c r="D102" s="238" t="s">
        <v>17</v>
      </c>
      <c r="E102" s="238" t="s">
        <v>413</v>
      </c>
      <c r="F102" s="239" t="s">
        <v>410</v>
      </c>
      <c r="G102" s="238" t="s">
        <v>414</v>
      </c>
      <c r="H102" s="238" t="s">
        <v>99</v>
      </c>
      <c r="I102" s="238">
        <v>1</v>
      </c>
      <c r="J102" s="238" t="s">
        <v>101</v>
      </c>
      <c r="K102" s="238" t="s">
        <v>102</v>
      </c>
      <c r="L102" s="49">
        <v>60</v>
      </c>
      <c r="M102" s="50">
        <v>33.5</v>
      </c>
      <c r="N102" s="51">
        <f t="shared" si="2"/>
        <v>93.5</v>
      </c>
      <c r="O102" s="52" t="str">
        <f t="shared" si="3"/>
        <v>II место</v>
      </c>
    </row>
    <row r="103" spans="1:15" s="176" customFormat="1" ht="24" customHeight="1">
      <c r="A103" s="37">
        <v>102</v>
      </c>
      <c r="B103" s="246" t="s">
        <v>94</v>
      </c>
      <c r="C103" s="246" t="s">
        <v>421</v>
      </c>
      <c r="D103" s="235" t="s">
        <v>17</v>
      </c>
      <c r="E103" s="243" t="s">
        <v>413</v>
      </c>
      <c r="F103" s="254" t="s">
        <v>422</v>
      </c>
      <c r="G103" s="255" t="s">
        <v>423</v>
      </c>
      <c r="H103" s="235" t="s">
        <v>99</v>
      </c>
      <c r="I103" s="235">
        <v>1</v>
      </c>
      <c r="J103" s="235" t="s">
        <v>424</v>
      </c>
      <c r="K103" s="235" t="s">
        <v>102</v>
      </c>
      <c r="L103" s="49">
        <v>60</v>
      </c>
      <c r="M103" s="50">
        <v>31</v>
      </c>
      <c r="N103" s="51">
        <f t="shared" si="2"/>
        <v>91</v>
      </c>
      <c r="O103" s="52" t="str">
        <f t="shared" si="3"/>
        <v>II место</v>
      </c>
    </row>
    <row r="104" spans="1:15" s="176" customFormat="1" ht="24" customHeight="1">
      <c r="A104" s="37">
        <v>103</v>
      </c>
      <c r="B104" s="246" t="s">
        <v>425</v>
      </c>
      <c r="C104" s="239" t="s">
        <v>426</v>
      </c>
      <c r="D104" s="235" t="s">
        <v>33</v>
      </c>
      <c r="E104" s="243" t="s">
        <v>413</v>
      </c>
      <c r="F104" s="252" t="s">
        <v>1043</v>
      </c>
      <c r="G104" s="255" t="s">
        <v>427</v>
      </c>
      <c r="H104" s="235" t="s">
        <v>107</v>
      </c>
      <c r="I104" s="251" t="s">
        <v>108</v>
      </c>
      <c r="J104" s="235" t="s">
        <v>428</v>
      </c>
      <c r="K104" s="235" t="s">
        <v>107</v>
      </c>
      <c r="L104" s="49">
        <v>60</v>
      </c>
      <c r="M104" s="50">
        <v>32</v>
      </c>
      <c r="N104" s="51">
        <f t="shared" si="2"/>
        <v>92</v>
      </c>
      <c r="O104" s="52" t="str">
        <f t="shared" si="3"/>
        <v>II место</v>
      </c>
    </row>
    <row r="105" spans="1:15" s="176" customFormat="1" ht="24" customHeight="1">
      <c r="A105" s="37">
        <v>104</v>
      </c>
      <c r="B105" s="246" t="s">
        <v>323</v>
      </c>
      <c r="C105" s="246" t="s">
        <v>83</v>
      </c>
      <c r="D105" s="235" t="s">
        <v>33</v>
      </c>
      <c r="E105" s="243" t="s">
        <v>486</v>
      </c>
      <c r="F105" s="244" t="s">
        <v>487</v>
      </c>
      <c r="G105" s="245" t="s">
        <v>488</v>
      </c>
      <c r="H105" s="236" t="s">
        <v>107</v>
      </c>
      <c r="I105" s="236" t="s">
        <v>456</v>
      </c>
      <c r="J105" s="236" t="s">
        <v>489</v>
      </c>
      <c r="K105" s="236" t="s">
        <v>107</v>
      </c>
      <c r="L105" s="49">
        <v>60</v>
      </c>
      <c r="M105" s="50">
        <v>32</v>
      </c>
      <c r="N105" s="51">
        <f t="shared" si="2"/>
        <v>92</v>
      </c>
      <c r="O105" s="52" t="str">
        <f t="shared" si="3"/>
        <v>II место</v>
      </c>
    </row>
    <row r="106" spans="1:15" s="176" customFormat="1" ht="24" customHeight="1">
      <c r="A106" s="37">
        <v>105</v>
      </c>
      <c r="B106" s="239" t="s">
        <v>314</v>
      </c>
      <c r="C106" s="239" t="s">
        <v>504</v>
      </c>
      <c r="D106" s="235" t="s">
        <v>17</v>
      </c>
      <c r="E106" s="243" t="s">
        <v>96</v>
      </c>
      <c r="F106" s="239" t="s">
        <v>505</v>
      </c>
      <c r="G106" s="247" t="s">
        <v>152</v>
      </c>
      <c r="H106" s="238" t="s">
        <v>42</v>
      </c>
      <c r="I106" s="238">
        <v>2</v>
      </c>
      <c r="J106" s="238" t="s">
        <v>43</v>
      </c>
      <c r="K106" s="238" t="s">
        <v>42</v>
      </c>
      <c r="L106" s="49">
        <v>57</v>
      </c>
      <c r="M106" s="50">
        <v>33</v>
      </c>
      <c r="N106" s="51">
        <f t="shared" si="2"/>
        <v>90</v>
      </c>
      <c r="O106" s="52" t="str">
        <f t="shared" si="3"/>
        <v>II место</v>
      </c>
    </row>
    <row r="107" spans="1:15" s="176" customFormat="1" ht="24" customHeight="1">
      <c r="A107" s="37">
        <v>106</v>
      </c>
      <c r="B107" s="246" t="s">
        <v>29</v>
      </c>
      <c r="C107" s="246" t="s">
        <v>58</v>
      </c>
      <c r="D107" s="235" t="s">
        <v>17</v>
      </c>
      <c r="E107" s="236" t="s">
        <v>230</v>
      </c>
      <c r="F107" s="239" t="s">
        <v>541</v>
      </c>
      <c r="G107" s="247" t="s">
        <v>542</v>
      </c>
      <c r="H107" s="238" t="s">
        <v>107</v>
      </c>
      <c r="I107" s="238" t="s">
        <v>456</v>
      </c>
      <c r="J107" s="238" t="s">
        <v>428</v>
      </c>
      <c r="K107" s="238" t="s">
        <v>107</v>
      </c>
      <c r="L107" s="49">
        <v>60</v>
      </c>
      <c r="M107" s="50">
        <v>34</v>
      </c>
      <c r="N107" s="51">
        <f t="shared" si="2"/>
        <v>94</v>
      </c>
      <c r="O107" s="52" t="str">
        <f t="shared" si="3"/>
        <v>II место</v>
      </c>
    </row>
    <row r="108" spans="1:15" s="176" customFormat="1" ht="24" customHeight="1">
      <c r="A108" s="37">
        <v>107</v>
      </c>
      <c r="B108" s="239" t="s">
        <v>548</v>
      </c>
      <c r="C108" s="239" t="s">
        <v>549</v>
      </c>
      <c r="D108" s="235" t="s">
        <v>33</v>
      </c>
      <c r="E108" s="236" t="s">
        <v>230</v>
      </c>
      <c r="F108" s="256" t="s">
        <v>550</v>
      </c>
      <c r="G108" s="247" t="s">
        <v>546</v>
      </c>
      <c r="H108" s="238" t="s">
        <v>122</v>
      </c>
      <c r="I108" s="238" t="s">
        <v>456</v>
      </c>
      <c r="J108" s="238" t="s">
        <v>123</v>
      </c>
      <c r="K108" s="238" t="s">
        <v>547</v>
      </c>
      <c r="L108" s="49">
        <v>60</v>
      </c>
      <c r="M108" s="50">
        <v>30</v>
      </c>
      <c r="N108" s="51">
        <f t="shared" si="2"/>
        <v>90</v>
      </c>
      <c r="O108" s="52" t="str">
        <f t="shared" si="3"/>
        <v>II место</v>
      </c>
    </row>
    <row r="109" spans="1:15" s="176" customFormat="1" ht="24" customHeight="1">
      <c r="A109" s="37">
        <v>108</v>
      </c>
      <c r="B109" s="252" t="s">
        <v>551</v>
      </c>
      <c r="C109" s="239" t="s">
        <v>552</v>
      </c>
      <c r="D109" s="235" t="s">
        <v>17</v>
      </c>
      <c r="E109" s="236" t="s">
        <v>230</v>
      </c>
      <c r="F109" s="239" t="s">
        <v>553</v>
      </c>
      <c r="G109" s="247" t="s">
        <v>554</v>
      </c>
      <c r="H109" s="238" t="s">
        <v>215</v>
      </c>
      <c r="I109" s="238">
        <v>2</v>
      </c>
      <c r="J109" s="238" t="s">
        <v>555</v>
      </c>
      <c r="K109" s="238" t="s">
        <v>102</v>
      </c>
      <c r="L109" s="49">
        <v>60</v>
      </c>
      <c r="M109" s="50">
        <v>34</v>
      </c>
      <c r="N109" s="51">
        <f t="shared" si="2"/>
        <v>94</v>
      </c>
      <c r="O109" s="52" t="str">
        <f t="shared" si="3"/>
        <v>II место</v>
      </c>
    </row>
    <row r="110" spans="1:15" s="176" customFormat="1" ht="24" customHeight="1">
      <c r="A110" s="37">
        <v>109</v>
      </c>
      <c r="B110" s="239" t="s">
        <v>560</v>
      </c>
      <c r="C110" s="239" t="s">
        <v>78</v>
      </c>
      <c r="D110" s="242" t="s">
        <v>33</v>
      </c>
      <c r="E110" s="236" t="s">
        <v>230</v>
      </c>
      <c r="F110" s="244" t="s">
        <v>561</v>
      </c>
      <c r="G110" s="236" t="s">
        <v>238</v>
      </c>
      <c r="H110" s="236" t="s">
        <v>48</v>
      </c>
      <c r="I110" s="236">
        <v>2</v>
      </c>
      <c r="J110" s="236" t="s">
        <v>123</v>
      </c>
      <c r="K110" s="236" t="s">
        <v>56</v>
      </c>
      <c r="L110" s="49">
        <v>58</v>
      </c>
      <c r="M110" s="50">
        <v>34</v>
      </c>
      <c r="N110" s="51">
        <f t="shared" si="2"/>
        <v>92</v>
      </c>
      <c r="O110" s="52" t="str">
        <f t="shared" si="3"/>
        <v>II место</v>
      </c>
    </row>
    <row r="111" spans="1:15" s="176" customFormat="1" ht="24" customHeight="1">
      <c r="A111" s="37">
        <v>110</v>
      </c>
      <c r="B111" s="246" t="s">
        <v>612</v>
      </c>
      <c r="C111" s="246" t="s">
        <v>613</v>
      </c>
      <c r="D111" s="238" t="s">
        <v>33</v>
      </c>
      <c r="E111" s="236" t="s">
        <v>306</v>
      </c>
      <c r="F111" s="241" t="s">
        <v>356</v>
      </c>
      <c r="G111" s="238" t="s">
        <v>614</v>
      </c>
      <c r="H111" s="238" t="s">
        <v>99</v>
      </c>
      <c r="I111" s="238">
        <v>2</v>
      </c>
      <c r="J111" s="238" t="s">
        <v>309</v>
      </c>
      <c r="K111" s="238" t="s">
        <v>102</v>
      </c>
      <c r="L111" s="49">
        <v>56</v>
      </c>
      <c r="M111" s="50">
        <v>36</v>
      </c>
      <c r="N111" s="51">
        <f t="shared" si="2"/>
        <v>92</v>
      </c>
      <c r="O111" s="52" t="str">
        <f t="shared" si="3"/>
        <v>II место</v>
      </c>
    </row>
    <row r="112" spans="1:15" s="176" customFormat="1" ht="24" customHeight="1">
      <c r="A112" s="37">
        <v>111</v>
      </c>
      <c r="B112" s="239" t="s">
        <v>618</v>
      </c>
      <c r="C112" s="239" t="s">
        <v>75</v>
      </c>
      <c r="D112" s="238" t="s">
        <v>17</v>
      </c>
      <c r="E112" s="236" t="s">
        <v>306</v>
      </c>
      <c r="F112" s="238" t="s">
        <v>339</v>
      </c>
      <c r="G112" s="251" t="s">
        <v>340</v>
      </c>
      <c r="H112" s="242" t="s">
        <v>48</v>
      </c>
      <c r="I112" s="249">
        <v>2</v>
      </c>
      <c r="J112" s="238" t="s">
        <v>274</v>
      </c>
      <c r="K112" s="238" t="s">
        <v>56</v>
      </c>
      <c r="L112" s="49">
        <v>60</v>
      </c>
      <c r="M112" s="50">
        <v>32</v>
      </c>
      <c r="N112" s="51">
        <f t="shared" si="2"/>
        <v>92</v>
      </c>
      <c r="O112" s="52" t="str">
        <f t="shared" si="3"/>
        <v>II место</v>
      </c>
    </row>
    <row r="113" spans="1:15" s="176" customFormat="1" ht="24" customHeight="1">
      <c r="A113" s="37">
        <v>112</v>
      </c>
      <c r="B113" s="242" t="s">
        <v>153</v>
      </c>
      <c r="C113" s="242" t="s">
        <v>621</v>
      </c>
      <c r="D113" s="238" t="s">
        <v>17</v>
      </c>
      <c r="E113" s="236" t="s">
        <v>622</v>
      </c>
      <c r="F113" s="236" t="s">
        <v>623</v>
      </c>
      <c r="G113" s="236" t="s">
        <v>624</v>
      </c>
      <c r="H113" s="236" t="s">
        <v>107</v>
      </c>
      <c r="I113" s="236" t="s">
        <v>456</v>
      </c>
      <c r="J113" s="236" t="s">
        <v>109</v>
      </c>
      <c r="K113" s="236" t="s">
        <v>110</v>
      </c>
      <c r="L113" s="49">
        <v>60</v>
      </c>
      <c r="M113" s="50">
        <v>31</v>
      </c>
      <c r="N113" s="51">
        <f t="shared" si="2"/>
        <v>91</v>
      </c>
      <c r="O113" s="52" t="str">
        <f t="shared" si="3"/>
        <v>II место</v>
      </c>
    </row>
    <row r="114" spans="1:15" s="176" customFormat="1" ht="24" customHeight="1">
      <c r="A114" s="37">
        <v>113</v>
      </c>
      <c r="B114" s="239" t="s">
        <v>633</v>
      </c>
      <c r="C114" s="239" t="s">
        <v>517</v>
      </c>
      <c r="D114" s="235" t="s">
        <v>17</v>
      </c>
      <c r="E114" s="236" t="s">
        <v>622</v>
      </c>
      <c r="F114" s="238" t="s">
        <v>634</v>
      </c>
      <c r="G114" s="238" t="s">
        <v>632</v>
      </c>
      <c r="H114" s="238" t="s">
        <v>48</v>
      </c>
      <c r="I114" s="238">
        <v>2</v>
      </c>
      <c r="J114" s="238" t="s">
        <v>49</v>
      </c>
      <c r="K114" s="238" t="s">
        <v>50</v>
      </c>
      <c r="L114" s="49">
        <v>58</v>
      </c>
      <c r="M114" s="50">
        <v>34</v>
      </c>
      <c r="N114" s="51">
        <f t="shared" si="2"/>
        <v>92</v>
      </c>
      <c r="O114" s="52" t="str">
        <f t="shared" si="3"/>
        <v>II место</v>
      </c>
    </row>
    <row r="115" spans="1:15" s="176" customFormat="1" ht="24" customHeight="1">
      <c r="A115" s="37">
        <v>114</v>
      </c>
      <c r="B115" s="252" t="s">
        <v>103</v>
      </c>
      <c r="C115" s="239" t="s">
        <v>680</v>
      </c>
      <c r="D115" s="235" t="s">
        <v>17</v>
      </c>
      <c r="E115" s="236" t="s">
        <v>18</v>
      </c>
      <c r="F115" s="238" t="s">
        <v>681</v>
      </c>
      <c r="G115" s="238" t="s">
        <v>682</v>
      </c>
      <c r="H115" s="238" t="s">
        <v>215</v>
      </c>
      <c r="I115" s="238">
        <v>3</v>
      </c>
      <c r="J115" s="238" t="s">
        <v>683</v>
      </c>
      <c r="K115" s="238" t="s">
        <v>102</v>
      </c>
      <c r="L115" s="49">
        <v>60</v>
      </c>
      <c r="M115" s="50">
        <v>30.5</v>
      </c>
      <c r="N115" s="51">
        <f t="shared" si="2"/>
        <v>90.5</v>
      </c>
      <c r="O115" s="52" t="str">
        <f t="shared" si="3"/>
        <v>II место</v>
      </c>
    </row>
    <row r="116" spans="1:15" s="178" customFormat="1" ht="24" customHeight="1">
      <c r="A116" s="37">
        <v>115</v>
      </c>
      <c r="B116" s="239" t="s">
        <v>718</v>
      </c>
      <c r="C116" s="239" t="s">
        <v>719</v>
      </c>
      <c r="D116" s="235" t="s">
        <v>17</v>
      </c>
      <c r="E116" s="236" t="s">
        <v>96</v>
      </c>
      <c r="F116" s="238" t="s">
        <v>720</v>
      </c>
      <c r="G116" s="238" t="s">
        <v>186</v>
      </c>
      <c r="H116" s="242" t="s">
        <v>42</v>
      </c>
      <c r="I116" s="238">
        <v>3</v>
      </c>
      <c r="J116" s="238" t="s">
        <v>182</v>
      </c>
      <c r="K116" s="238" t="s">
        <v>183</v>
      </c>
      <c r="L116" s="49">
        <v>57</v>
      </c>
      <c r="M116" s="50">
        <v>35.5</v>
      </c>
      <c r="N116" s="51">
        <f t="shared" si="2"/>
        <v>92.5</v>
      </c>
      <c r="O116" s="52" t="str">
        <f t="shared" si="3"/>
        <v>II место</v>
      </c>
    </row>
    <row r="117" spans="1:15" s="178" customFormat="1" ht="24" customHeight="1">
      <c r="A117" s="37">
        <v>116</v>
      </c>
      <c r="B117" s="246" t="s">
        <v>71</v>
      </c>
      <c r="C117" s="246" t="s">
        <v>740</v>
      </c>
      <c r="D117" s="235" t="s">
        <v>17</v>
      </c>
      <c r="E117" s="236" t="s">
        <v>230</v>
      </c>
      <c r="F117" s="238" t="s">
        <v>741</v>
      </c>
      <c r="G117" s="238" t="s">
        <v>742</v>
      </c>
      <c r="H117" s="238" t="s">
        <v>107</v>
      </c>
      <c r="I117" s="238" t="s">
        <v>662</v>
      </c>
      <c r="J117" s="238" t="s">
        <v>428</v>
      </c>
      <c r="K117" s="238" t="s">
        <v>107</v>
      </c>
      <c r="L117" s="49">
        <v>52</v>
      </c>
      <c r="M117" s="50">
        <v>38</v>
      </c>
      <c r="N117" s="51">
        <f t="shared" si="2"/>
        <v>90</v>
      </c>
      <c r="O117" s="52" t="str">
        <f t="shared" si="3"/>
        <v>II место</v>
      </c>
    </row>
    <row r="118" spans="1:15" s="178" customFormat="1" ht="24" customHeight="1">
      <c r="A118" s="37">
        <v>117</v>
      </c>
      <c r="B118" s="246" t="s">
        <v>320</v>
      </c>
      <c r="C118" s="246" t="s">
        <v>752</v>
      </c>
      <c r="D118" s="235" t="s">
        <v>33</v>
      </c>
      <c r="E118" s="236" t="s">
        <v>230</v>
      </c>
      <c r="F118" s="238" t="s">
        <v>753</v>
      </c>
      <c r="G118" s="238" t="s">
        <v>754</v>
      </c>
      <c r="H118" s="238" t="s">
        <v>138</v>
      </c>
      <c r="I118" s="238">
        <v>3</v>
      </c>
      <c r="J118" s="238" t="s">
        <v>139</v>
      </c>
      <c r="K118" s="238" t="s">
        <v>138</v>
      </c>
      <c r="L118" s="49">
        <v>51</v>
      </c>
      <c r="M118" s="50">
        <v>40</v>
      </c>
      <c r="N118" s="51">
        <f t="shared" si="2"/>
        <v>91</v>
      </c>
      <c r="O118" s="52" t="str">
        <f t="shared" si="3"/>
        <v>II место</v>
      </c>
    </row>
    <row r="119" spans="1:15" s="178" customFormat="1" ht="24" customHeight="1">
      <c r="A119" s="37">
        <v>118</v>
      </c>
      <c r="B119" s="252" t="s">
        <v>758</v>
      </c>
      <c r="C119" s="239" t="s">
        <v>759</v>
      </c>
      <c r="D119" s="235" t="s">
        <v>33</v>
      </c>
      <c r="E119" s="236" t="s">
        <v>230</v>
      </c>
      <c r="F119" s="320" t="s">
        <v>1107</v>
      </c>
      <c r="G119" s="238"/>
      <c r="H119" s="238" t="s">
        <v>215</v>
      </c>
      <c r="I119" s="238">
        <v>3</v>
      </c>
      <c r="J119" s="238" t="s">
        <v>555</v>
      </c>
      <c r="K119" s="238" t="s">
        <v>102</v>
      </c>
      <c r="L119" s="49">
        <v>54</v>
      </c>
      <c r="M119" s="50">
        <v>38</v>
      </c>
      <c r="N119" s="51">
        <f t="shared" si="2"/>
        <v>92</v>
      </c>
      <c r="O119" s="52" t="str">
        <f t="shared" si="3"/>
        <v>II место</v>
      </c>
    </row>
    <row r="120" spans="1:15" s="178" customFormat="1" ht="24" customHeight="1">
      <c r="A120" s="37">
        <v>119</v>
      </c>
      <c r="B120" s="239" t="s">
        <v>57</v>
      </c>
      <c r="C120" s="239" t="s">
        <v>766</v>
      </c>
      <c r="D120" s="242" t="s">
        <v>33</v>
      </c>
      <c r="E120" s="236" t="s">
        <v>230</v>
      </c>
      <c r="F120" s="236" t="s">
        <v>767</v>
      </c>
      <c r="G120" s="236" t="s">
        <v>764</v>
      </c>
      <c r="H120" s="236" t="s">
        <v>48</v>
      </c>
      <c r="I120" s="236">
        <v>3</v>
      </c>
      <c r="J120" s="236" t="s">
        <v>765</v>
      </c>
      <c r="K120" s="236" t="s">
        <v>56</v>
      </c>
      <c r="L120" s="49">
        <v>56</v>
      </c>
      <c r="M120" s="50">
        <v>34</v>
      </c>
      <c r="N120" s="51">
        <f t="shared" si="2"/>
        <v>90</v>
      </c>
      <c r="O120" s="52" t="str">
        <f t="shared" si="3"/>
        <v>II место</v>
      </c>
    </row>
    <row r="121" spans="1:15" s="178" customFormat="1" ht="24" customHeight="1">
      <c r="A121" s="37">
        <v>120</v>
      </c>
      <c r="B121" s="252" t="s">
        <v>401</v>
      </c>
      <c r="C121" s="252" t="s">
        <v>770</v>
      </c>
      <c r="D121" s="235" t="s">
        <v>33</v>
      </c>
      <c r="E121" s="236" t="s">
        <v>240</v>
      </c>
      <c r="F121" s="257" t="s">
        <v>567</v>
      </c>
      <c r="G121" s="242" t="s">
        <v>242</v>
      </c>
      <c r="H121" s="242" t="s">
        <v>99</v>
      </c>
      <c r="I121" s="242" t="s">
        <v>698</v>
      </c>
      <c r="J121" s="242" t="s">
        <v>611</v>
      </c>
      <c r="K121" s="242" t="s">
        <v>102</v>
      </c>
      <c r="L121" s="49">
        <v>51</v>
      </c>
      <c r="M121" s="50">
        <v>40</v>
      </c>
      <c r="N121" s="51">
        <f t="shared" si="2"/>
        <v>91</v>
      </c>
      <c r="O121" s="52" t="str">
        <f t="shared" si="3"/>
        <v>II место</v>
      </c>
    </row>
    <row r="122" spans="1:15" s="178" customFormat="1" ht="24" customHeight="1">
      <c r="A122" s="37">
        <v>121</v>
      </c>
      <c r="B122" s="246" t="s">
        <v>771</v>
      </c>
      <c r="C122" s="246" t="s">
        <v>772</v>
      </c>
      <c r="D122" s="235" t="s">
        <v>17</v>
      </c>
      <c r="E122" s="236" t="s">
        <v>240</v>
      </c>
      <c r="F122" s="257" t="s">
        <v>773</v>
      </c>
      <c r="G122" s="242" t="s">
        <v>571</v>
      </c>
      <c r="H122" s="242" t="s">
        <v>62</v>
      </c>
      <c r="I122" s="242" t="s">
        <v>662</v>
      </c>
      <c r="J122" s="242" t="s">
        <v>498</v>
      </c>
      <c r="K122" s="242" t="s">
        <v>499</v>
      </c>
      <c r="L122" s="49">
        <v>54</v>
      </c>
      <c r="M122" s="50">
        <v>40</v>
      </c>
      <c r="N122" s="51">
        <f t="shared" si="2"/>
        <v>94</v>
      </c>
      <c r="O122" s="52" t="str">
        <f t="shared" si="3"/>
        <v>II место</v>
      </c>
    </row>
    <row r="123" spans="1:15" s="178" customFormat="1" ht="24" customHeight="1">
      <c r="A123" s="37">
        <v>122</v>
      </c>
      <c r="B123" s="246" t="s">
        <v>153</v>
      </c>
      <c r="C123" s="246" t="s">
        <v>783</v>
      </c>
      <c r="D123" s="238" t="s">
        <v>17</v>
      </c>
      <c r="E123" s="238" t="s">
        <v>279</v>
      </c>
      <c r="F123" s="238" t="s">
        <v>784</v>
      </c>
      <c r="G123" s="238" t="s">
        <v>785</v>
      </c>
      <c r="H123" s="238" t="s">
        <v>62</v>
      </c>
      <c r="I123" s="238" t="s">
        <v>662</v>
      </c>
      <c r="J123" s="238" t="s">
        <v>498</v>
      </c>
      <c r="K123" s="238" t="s">
        <v>499</v>
      </c>
      <c r="L123" s="49">
        <v>58</v>
      </c>
      <c r="M123" s="50">
        <v>33</v>
      </c>
      <c r="N123" s="51">
        <f t="shared" si="2"/>
        <v>91</v>
      </c>
      <c r="O123" s="52" t="str">
        <f t="shared" si="3"/>
        <v>II место</v>
      </c>
    </row>
    <row r="124" spans="1:15" s="178" customFormat="1" ht="24" customHeight="1">
      <c r="A124" s="37">
        <v>123</v>
      </c>
      <c r="B124" s="246" t="s">
        <v>401</v>
      </c>
      <c r="C124" s="246" t="s">
        <v>800</v>
      </c>
      <c r="D124" s="238" t="s">
        <v>33</v>
      </c>
      <c r="E124" s="236" t="s">
        <v>306</v>
      </c>
      <c r="F124" s="258" t="s">
        <v>801</v>
      </c>
      <c r="G124" s="238" t="s">
        <v>802</v>
      </c>
      <c r="H124" s="242" t="s">
        <v>138</v>
      </c>
      <c r="I124" s="249">
        <v>3</v>
      </c>
      <c r="J124" s="238" t="s">
        <v>139</v>
      </c>
      <c r="K124" s="238" t="s">
        <v>138</v>
      </c>
      <c r="L124" s="49">
        <v>58</v>
      </c>
      <c r="M124" s="50">
        <v>32</v>
      </c>
      <c r="N124" s="51">
        <f t="shared" si="2"/>
        <v>90</v>
      </c>
      <c r="O124" s="52" t="str">
        <f t="shared" si="3"/>
        <v>II место</v>
      </c>
    </row>
    <row r="125" spans="1:15" s="178" customFormat="1" ht="24" customHeight="1">
      <c r="A125" s="37">
        <v>124</v>
      </c>
      <c r="B125" s="239" t="s">
        <v>378</v>
      </c>
      <c r="C125" s="239" t="s">
        <v>689</v>
      </c>
      <c r="D125" s="238" t="s">
        <v>17</v>
      </c>
      <c r="E125" s="236" t="s">
        <v>306</v>
      </c>
      <c r="F125" s="238" t="s">
        <v>410</v>
      </c>
      <c r="G125" s="238" t="s">
        <v>340</v>
      </c>
      <c r="H125" s="242" t="s">
        <v>48</v>
      </c>
      <c r="I125" s="249">
        <v>3</v>
      </c>
      <c r="J125" s="238" t="s">
        <v>274</v>
      </c>
      <c r="K125" s="238" t="s">
        <v>56</v>
      </c>
      <c r="L125" s="49">
        <v>60</v>
      </c>
      <c r="M125" s="50">
        <v>32</v>
      </c>
      <c r="N125" s="51">
        <f t="shared" si="2"/>
        <v>92</v>
      </c>
      <c r="O125" s="52" t="str">
        <f t="shared" si="3"/>
        <v>II место</v>
      </c>
    </row>
    <row r="126" spans="1:15" s="178" customFormat="1" ht="24" customHeight="1">
      <c r="A126" s="37">
        <v>125</v>
      </c>
      <c r="B126" s="239" t="s">
        <v>461</v>
      </c>
      <c r="C126" s="239" t="s">
        <v>812</v>
      </c>
      <c r="D126" s="238" t="s">
        <v>33</v>
      </c>
      <c r="E126" s="236" t="s">
        <v>306</v>
      </c>
      <c r="F126" s="251" t="s">
        <v>407</v>
      </c>
      <c r="G126" s="235" t="s">
        <v>340</v>
      </c>
      <c r="H126" s="235" t="s">
        <v>48</v>
      </c>
      <c r="I126" s="235">
        <v>3</v>
      </c>
      <c r="J126" s="235" t="s">
        <v>274</v>
      </c>
      <c r="K126" s="235" t="s">
        <v>56</v>
      </c>
      <c r="L126" s="49">
        <v>59</v>
      </c>
      <c r="M126" s="50">
        <v>32</v>
      </c>
      <c r="N126" s="51">
        <f t="shared" si="2"/>
        <v>91</v>
      </c>
      <c r="O126" s="52" t="str">
        <f t="shared" si="3"/>
        <v>II место</v>
      </c>
    </row>
    <row r="127" spans="1:15" s="178" customFormat="1" ht="24" customHeight="1">
      <c r="A127" s="37">
        <v>126</v>
      </c>
      <c r="B127" s="246" t="s">
        <v>748</v>
      </c>
      <c r="C127" s="246" t="s">
        <v>826</v>
      </c>
      <c r="D127" s="235" t="s">
        <v>33</v>
      </c>
      <c r="E127" s="236" t="s">
        <v>622</v>
      </c>
      <c r="F127" s="251" t="s">
        <v>827</v>
      </c>
      <c r="G127" s="235" t="s">
        <v>628</v>
      </c>
      <c r="H127" s="235" t="s">
        <v>138</v>
      </c>
      <c r="I127" s="235">
        <v>3</v>
      </c>
      <c r="J127" s="235" t="s">
        <v>139</v>
      </c>
      <c r="K127" s="235" t="s">
        <v>138</v>
      </c>
      <c r="L127" s="49">
        <v>58</v>
      </c>
      <c r="M127" s="50">
        <v>34</v>
      </c>
      <c r="N127" s="51">
        <f t="shared" si="2"/>
        <v>92</v>
      </c>
      <c r="O127" s="52" t="str">
        <f t="shared" si="3"/>
        <v>II место</v>
      </c>
    </row>
    <row r="128" spans="1:15" s="178" customFormat="1" ht="24" customHeight="1">
      <c r="A128" s="37">
        <v>127</v>
      </c>
      <c r="B128" s="246" t="s">
        <v>580</v>
      </c>
      <c r="C128" s="246" t="s">
        <v>828</v>
      </c>
      <c r="D128" s="235" t="s">
        <v>17</v>
      </c>
      <c r="E128" s="236" t="s">
        <v>622</v>
      </c>
      <c r="F128" s="251" t="s">
        <v>829</v>
      </c>
      <c r="G128" s="235" t="s">
        <v>628</v>
      </c>
      <c r="H128" s="235" t="s">
        <v>138</v>
      </c>
      <c r="I128" s="235">
        <v>3</v>
      </c>
      <c r="J128" s="235" t="s">
        <v>139</v>
      </c>
      <c r="K128" s="235" t="s">
        <v>138</v>
      </c>
      <c r="L128" s="49">
        <v>60</v>
      </c>
      <c r="M128" s="50">
        <v>34</v>
      </c>
      <c r="N128" s="51">
        <f t="shared" si="2"/>
        <v>94</v>
      </c>
      <c r="O128" s="52" t="str">
        <f t="shared" si="3"/>
        <v>II место</v>
      </c>
    </row>
    <row r="129" spans="1:15" s="178" customFormat="1" ht="24" customHeight="1">
      <c r="A129" s="37">
        <v>128</v>
      </c>
      <c r="B129" s="238" t="s">
        <v>82</v>
      </c>
      <c r="C129" s="238" t="s">
        <v>834</v>
      </c>
      <c r="D129" s="235" t="s">
        <v>17</v>
      </c>
      <c r="E129" s="236" t="s">
        <v>622</v>
      </c>
      <c r="F129" s="251" t="s">
        <v>835</v>
      </c>
      <c r="G129" s="235" t="s">
        <v>836</v>
      </c>
      <c r="H129" s="235" t="s">
        <v>42</v>
      </c>
      <c r="I129" s="235">
        <v>3</v>
      </c>
      <c r="J129" s="235" t="s">
        <v>182</v>
      </c>
      <c r="K129" s="235" t="s">
        <v>183</v>
      </c>
      <c r="L129" s="49">
        <v>58</v>
      </c>
      <c r="M129" s="50">
        <v>33</v>
      </c>
      <c r="N129" s="51">
        <f t="shared" si="2"/>
        <v>91</v>
      </c>
      <c r="O129" s="52" t="str">
        <f t="shared" si="3"/>
        <v>II место</v>
      </c>
    </row>
    <row r="130" spans="1:15" s="178" customFormat="1" ht="24" customHeight="1">
      <c r="A130" s="37">
        <v>129</v>
      </c>
      <c r="B130" s="238" t="s">
        <v>837</v>
      </c>
      <c r="C130" s="238" t="s">
        <v>478</v>
      </c>
      <c r="D130" s="235" t="s">
        <v>33</v>
      </c>
      <c r="E130" s="236" t="s">
        <v>622</v>
      </c>
      <c r="F130" s="251" t="s">
        <v>838</v>
      </c>
      <c r="G130" s="235" t="s">
        <v>839</v>
      </c>
      <c r="H130" s="235" t="s">
        <v>42</v>
      </c>
      <c r="I130" s="235">
        <v>3</v>
      </c>
      <c r="J130" s="235" t="s">
        <v>182</v>
      </c>
      <c r="K130" s="235" t="s">
        <v>183</v>
      </c>
      <c r="L130" s="49">
        <v>60</v>
      </c>
      <c r="M130" s="50">
        <v>30</v>
      </c>
      <c r="N130" s="51">
        <f t="shared" ref="N130:N193" si="4">L130+M130</f>
        <v>90</v>
      </c>
      <c r="O130" s="52" t="str">
        <f t="shared" ref="O130:O193" si="5">IF(AND(N130&gt;=95,N130&lt;=100),"I место",IF(AND(N130&gt;=90,N130&lt;=94),"II место",IF(AND(N130&gt;=85,N130&lt;=89),"III место","Без пласмана")))</f>
        <v>II место</v>
      </c>
    </row>
    <row r="131" spans="1:15" s="178" customFormat="1" ht="24" customHeight="1">
      <c r="A131" s="37">
        <v>130</v>
      </c>
      <c r="B131" s="250" t="s">
        <v>161</v>
      </c>
      <c r="C131" s="238" t="s">
        <v>840</v>
      </c>
      <c r="D131" s="235" t="s">
        <v>17</v>
      </c>
      <c r="E131" s="236" t="s">
        <v>622</v>
      </c>
      <c r="F131" s="238" t="s">
        <v>841</v>
      </c>
      <c r="G131" s="238" t="s">
        <v>842</v>
      </c>
      <c r="H131" s="238" t="s">
        <v>215</v>
      </c>
      <c r="I131" s="238">
        <v>3</v>
      </c>
      <c r="J131" s="238" t="s">
        <v>695</v>
      </c>
      <c r="K131" s="238" t="s">
        <v>102</v>
      </c>
      <c r="L131" s="49">
        <v>60</v>
      </c>
      <c r="M131" s="50">
        <v>31</v>
      </c>
      <c r="N131" s="51">
        <f t="shared" si="4"/>
        <v>91</v>
      </c>
      <c r="O131" s="52" t="str">
        <f t="shared" si="5"/>
        <v>II место</v>
      </c>
    </row>
    <row r="132" spans="1:15" s="178" customFormat="1" ht="24" customHeight="1">
      <c r="A132" s="37">
        <v>131</v>
      </c>
      <c r="B132" s="238" t="s">
        <v>843</v>
      </c>
      <c r="C132" s="238" t="s">
        <v>844</v>
      </c>
      <c r="D132" s="235" t="s">
        <v>17</v>
      </c>
      <c r="E132" s="236" t="s">
        <v>622</v>
      </c>
      <c r="F132" s="238" t="s">
        <v>845</v>
      </c>
      <c r="G132" s="238" t="s">
        <v>846</v>
      </c>
      <c r="H132" s="238" t="s">
        <v>48</v>
      </c>
      <c r="I132" s="238">
        <v>3</v>
      </c>
      <c r="J132" s="238" t="s">
        <v>55</v>
      </c>
      <c r="K132" s="238" t="s">
        <v>56</v>
      </c>
      <c r="L132" s="49">
        <v>60</v>
      </c>
      <c r="M132" s="50">
        <v>34</v>
      </c>
      <c r="N132" s="51">
        <f t="shared" si="4"/>
        <v>94</v>
      </c>
      <c r="O132" s="52" t="str">
        <f t="shared" si="5"/>
        <v>II место</v>
      </c>
    </row>
    <row r="133" spans="1:15" s="178" customFormat="1" ht="24" customHeight="1">
      <c r="A133" s="37">
        <v>132</v>
      </c>
      <c r="B133" s="242" t="s">
        <v>855</v>
      </c>
      <c r="C133" s="242" t="s">
        <v>659</v>
      </c>
      <c r="D133" s="235" t="s">
        <v>17</v>
      </c>
      <c r="E133" s="236" t="s">
        <v>372</v>
      </c>
      <c r="F133" s="238" t="s">
        <v>856</v>
      </c>
      <c r="G133" s="238" t="s">
        <v>377</v>
      </c>
      <c r="H133" s="238" t="s">
        <v>62</v>
      </c>
      <c r="I133" s="238" t="s">
        <v>662</v>
      </c>
      <c r="J133" s="251" t="s">
        <v>63</v>
      </c>
      <c r="K133" s="238" t="s">
        <v>62</v>
      </c>
      <c r="L133" s="49">
        <v>58</v>
      </c>
      <c r="M133" s="50">
        <v>36</v>
      </c>
      <c r="N133" s="51">
        <f t="shared" si="4"/>
        <v>94</v>
      </c>
      <c r="O133" s="52" t="str">
        <f t="shared" si="5"/>
        <v>II место</v>
      </c>
    </row>
    <row r="134" spans="1:15" s="178" customFormat="1" ht="24" customHeight="1">
      <c r="A134" s="37">
        <v>133</v>
      </c>
      <c r="B134" s="238" t="s">
        <v>316</v>
      </c>
      <c r="C134" s="238" t="s">
        <v>866</v>
      </c>
      <c r="D134" s="236" t="s">
        <v>33</v>
      </c>
      <c r="E134" s="236" t="s">
        <v>389</v>
      </c>
      <c r="F134" s="236" t="s">
        <v>867</v>
      </c>
      <c r="G134" s="236" t="s">
        <v>404</v>
      </c>
      <c r="H134" s="236" t="s">
        <v>48</v>
      </c>
      <c r="I134" s="236">
        <v>3</v>
      </c>
      <c r="J134" s="236" t="s">
        <v>274</v>
      </c>
      <c r="K134" s="236" t="s">
        <v>56</v>
      </c>
      <c r="L134" s="49">
        <v>59</v>
      </c>
      <c r="M134" s="50">
        <v>33</v>
      </c>
      <c r="N134" s="51">
        <f t="shared" si="4"/>
        <v>92</v>
      </c>
      <c r="O134" s="52" t="str">
        <f t="shared" si="5"/>
        <v>II место</v>
      </c>
    </row>
    <row r="135" spans="1:15" s="178" customFormat="1" ht="24" customHeight="1">
      <c r="A135" s="37">
        <v>134</v>
      </c>
      <c r="B135" s="250" t="s">
        <v>71</v>
      </c>
      <c r="C135" s="238" t="s">
        <v>812</v>
      </c>
      <c r="D135" s="238" t="s">
        <v>17</v>
      </c>
      <c r="E135" s="238" t="s">
        <v>413</v>
      </c>
      <c r="F135" s="239" t="s">
        <v>883</v>
      </c>
      <c r="G135" s="238" t="s">
        <v>884</v>
      </c>
      <c r="H135" s="238" t="s">
        <v>122</v>
      </c>
      <c r="I135" s="238" t="s">
        <v>662</v>
      </c>
      <c r="J135" s="238" t="s">
        <v>617</v>
      </c>
      <c r="K135" s="238" t="s">
        <v>122</v>
      </c>
      <c r="L135" s="49">
        <v>60</v>
      </c>
      <c r="M135" s="50">
        <v>31</v>
      </c>
      <c r="N135" s="51">
        <f t="shared" si="4"/>
        <v>91</v>
      </c>
      <c r="O135" s="52" t="str">
        <f t="shared" si="5"/>
        <v>II место</v>
      </c>
    </row>
    <row r="136" spans="1:15" s="178" customFormat="1" ht="24" customHeight="1">
      <c r="A136" s="37">
        <v>135</v>
      </c>
      <c r="B136" s="250" t="s">
        <v>891</v>
      </c>
      <c r="C136" s="238" t="s">
        <v>828</v>
      </c>
      <c r="D136" s="235" t="s">
        <v>17</v>
      </c>
      <c r="E136" s="236" t="s">
        <v>892</v>
      </c>
      <c r="F136" s="237" t="s">
        <v>893</v>
      </c>
      <c r="G136" s="235" t="s">
        <v>894</v>
      </c>
      <c r="H136" s="235" t="s">
        <v>215</v>
      </c>
      <c r="I136" s="235">
        <v>4</v>
      </c>
      <c r="J136" s="251" t="s">
        <v>895</v>
      </c>
      <c r="K136" s="236" t="s">
        <v>102</v>
      </c>
      <c r="L136" s="49">
        <v>60</v>
      </c>
      <c r="M136" s="50">
        <v>32.5</v>
      </c>
      <c r="N136" s="51">
        <f t="shared" si="4"/>
        <v>92.5</v>
      </c>
      <c r="O136" s="52" t="str">
        <f t="shared" si="5"/>
        <v>II место</v>
      </c>
    </row>
    <row r="137" spans="1:15" s="178" customFormat="1" ht="24" customHeight="1">
      <c r="A137" s="37">
        <v>136</v>
      </c>
      <c r="B137" s="250" t="s">
        <v>568</v>
      </c>
      <c r="C137" s="238" t="s">
        <v>911</v>
      </c>
      <c r="D137" s="235" t="s">
        <v>33</v>
      </c>
      <c r="E137" s="236" t="s">
        <v>18</v>
      </c>
      <c r="F137" s="259" t="s">
        <v>912</v>
      </c>
      <c r="G137" s="242" t="s">
        <v>913</v>
      </c>
      <c r="H137" s="242" t="s">
        <v>215</v>
      </c>
      <c r="I137" s="242">
        <v>4</v>
      </c>
      <c r="J137" s="242" t="s">
        <v>683</v>
      </c>
      <c r="K137" s="242" t="s">
        <v>102</v>
      </c>
      <c r="L137" s="49">
        <v>60</v>
      </c>
      <c r="M137" s="50">
        <v>32</v>
      </c>
      <c r="N137" s="51">
        <f t="shared" si="4"/>
        <v>92</v>
      </c>
      <c r="O137" s="52" t="str">
        <f t="shared" si="5"/>
        <v>II место</v>
      </c>
    </row>
    <row r="138" spans="1:15" s="178" customFormat="1" ht="24" customHeight="1">
      <c r="A138" s="37">
        <v>137</v>
      </c>
      <c r="B138" s="238" t="s">
        <v>919</v>
      </c>
      <c r="C138" s="238" t="s">
        <v>500</v>
      </c>
      <c r="D138" s="235" t="s">
        <v>33</v>
      </c>
      <c r="E138" s="236" t="s">
        <v>96</v>
      </c>
      <c r="F138" s="237" t="s">
        <v>920</v>
      </c>
      <c r="G138" s="235" t="s">
        <v>152</v>
      </c>
      <c r="H138" s="235" t="s">
        <v>42</v>
      </c>
      <c r="I138" s="235">
        <v>4</v>
      </c>
      <c r="J138" s="235" t="s">
        <v>43</v>
      </c>
      <c r="K138" s="235" t="s">
        <v>42</v>
      </c>
      <c r="L138" s="49">
        <v>59</v>
      </c>
      <c r="M138" s="50">
        <v>35</v>
      </c>
      <c r="N138" s="51">
        <f t="shared" si="4"/>
        <v>94</v>
      </c>
      <c r="O138" s="52" t="str">
        <f t="shared" si="5"/>
        <v>II место</v>
      </c>
    </row>
    <row r="139" spans="1:15" s="178" customFormat="1" ht="24" customHeight="1">
      <c r="A139" s="37">
        <v>138</v>
      </c>
      <c r="B139" s="238" t="s">
        <v>490</v>
      </c>
      <c r="C139" s="238" t="s">
        <v>939</v>
      </c>
      <c r="D139" s="242" t="s">
        <v>17</v>
      </c>
      <c r="E139" s="236" t="s">
        <v>230</v>
      </c>
      <c r="F139" s="244" t="s">
        <v>940</v>
      </c>
      <c r="G139" s="236" t="s">
        <v>232</v>
      </c>
      <c r="H139" s="236" t="s">
        <v>48</v>
      </c>
      <c r="I139" s="236">
        <v>4</v>
      </c>
      <c r="J139" s="236" t="s">
        <v>123</v>
      </c>
      <c r="K139" s="236" t="s">
        <v>50</v>
      </c>
      <c r="L139" s="49">
        <v>54</v>
      </c>
      <c r="M139" s="50">
        <v>36</v>
      </c>
      <c r="N139" s="51">
        <f t="shared" si="4"/>
        <v>90</v>
      </c>
      <c r="O139" s="52" t="str">
        <f t="shared" si="5"/>
        <v>II место</v>
      </c>
    </row>
    <row r="140" spans="1:15" s="178" customFormat="1" ht="24" customHeight="1">
      <c r="A140" s="37">
        <v>139</v>
      </c>
      <c r="B140" s="242" t="s">
        <v>577</v>
      </c>
      <c r="C140" s="242" t="s">
        <v>610</v>
      </c>
      <c r="D140" s="235" t="s">
        <v>33</v>
      </c>
      <c r="E140" s="238" t="s">
        <v>240</v>
      </c>
      <c r="F140" s="252" t="s">
        <v>944</v>
      </c>
      <c r="G140" s="238" t="s">
        <v>246</v>
      </c>
      <c r="H140" s="238" t="s">
        <v>62</v>
      </c>
      <c r="I140" s="238" t="s">
        <v>899</v>
      </c>
      <c r="J140" s="238" t="s">
        <v>63</v>
      </c>
      <c r="K140" s="238" t="s">
        <v>62</v>
      </c>
      <c r="L140" s="49">
        <v>54</v>
      </c>
      <c r="M140" s="50">
        <v>40</v>
      </c>
      <c r="N140" s="51">
        <f t="shared" si="4"/>
        <v>94</v>
      </c>
      <c r="O140" s="52" t="str">
        <f t="shared" si="5"/>
        <v>II место</v>
      </c>
    </row>
    <row r="141" spans="1:15" s="178" customFormat="1" ht="24" customHeight="1">
      <c r="A141" s="37">
        <v>140</v>
      </c>
      <c r="B141" s="238" t="s">
        <v>952</v>
      </c>
      <c r="C141" s="238" t="s">
        <v>953</v>
      </c>
      <c r="D141" s="235" t="s">
        <v>17</v>
      </c>
      <c r="E141" s="236" t="s">
        <v>240</v>
      </c>
      <c r="F141" s="237" t="s">
        <v>954</v>
      </c>
      <c r="G141" s="251" t="s">
        <v>955</v>
      </c>
      <c r="H141" s="235" t="s">
        <v>42</v>
      </c>
      <c r="I141" s="235">
        <v>4</v>
      </c>
      <c r="J141" s="235" t="s">
        <v>176</v>
      </c>
      <c r="K141" s="235" t="s">
        <v>177</v>
      </c>
      <c r="L141" s="49">
        <v>51</v>
      </c>
      <c r="M141" s="50">
        <v>40</v>
      </c>
      <c r="N141" s="51">
        <f t="shared" si="4"/>
        <v>91</v>
      </c>
      <c r="O141" s="52" t="str">
        <f t="shared" si="5"/>
        <v>II место</v>
      </c>
    </row>
    <row r="142" spans="1:15" s="178" customFormat="1" ht="24" customHeight="1">
      <c r="A142" s="37">
        <v>141</v>
      </c>
      <c r="B142" s="238" t="s">
        <v>68</v>
      </c>
      <c r="C142" s="238" t="s">
        <v>971</v>
      </c>
      <c r="D142" s="238" t="s">
        <v>33</v>
      </c>
      <c r="E142" s="236" t="s">
        <v>306</v>
      </c>
      <c r="F142" s="244" t="s">
        <v>410</v>
      </c>
      <c r="G142" s="235" t="s">
        <v>340</v>
      </c>
      <c r="H142" s="235" t="s">
        <v>48</v>
      </c>
      <c r="I142" s="235">
        <v>4</v>
      </c>
      <c r="J142" s="235" t="s">
        <v>274</v>
      </c>
      <c r="K142" s="235" t="s">
        <v>56</v>
      </c>
      <c r="L142" s="49">
        <v>60</v>
      </c>
      <c r="M142" s="50">
        <v>32</v>
      </c>
      <c r="N142" s="51">
        <f t="shared" si="4"/>
        <v>92</v>
      </c>
      <c r="O142" s="52" t="str">
        <f t="shared" si="5"/>
        <v>II место</v>
      </c>
    </row>
    <row r="143" spans="1:15" s="178" customFormat="1" ht="24" customHeight="1">
      <c r="A143" s="37">
        <v>142</v>
      </c>
      <c r="B143" s="238" t="s">
        <v>204</v>
      </c>
      <c r="C143" s="238" t="s">
        <v>800</v>
      </c>
      <c r="D143" s="238" t="s">
        <v>33</v>
      </c>
      <c r="E143" s="236" t="s">
        <v>350</v>
      </c>
      <c r="F143" s="260" t="s">
        <v>974</v>
      </c>
      <c r="G143" s="260" t="s">
        <v>364</v>
      </c>
      <c r="H143" s="236" t="s">
        <v>48</v>
      </c>
      <c r="I143" s="236">
        <v>4</v>
      </c>
      <c r="J143" s="260" t="s">
        <v>975</v>
      </c>
      <c r="K143" s="260" t="s">
        <v>56</v>
      </c>
      <c r="L143" s="49">
        <v>60</v>
      </c>
      <c r="M143" s="50">
        <v>34</v>
      </c>
      <c r="N143" s="51">
        <f t="shared" si="4"/>
        <v>94</v>
      </c>
      <c r="O143" s="52" t="str">
        <f t="shared" si="5"/>
        <v>II место</v>
      </c>
    </row>
    <row r="144" spans="1:15" s="178" customFormat="1" ht="24" customHeight="1">
      <c r="A144" s="37">
        <v>143</v>
      </c>
      <c r="B144" s="238" t="s">
        <v>29</v>
      </c>
      <c r="C144" s="238" t="s">
        <v>104</v>
      </c>
      <c r="D144" s="238" t="s">
        <v>17</v>
      </c>
      <c r="E144" s="236" t="s">
        <v>622</v>
      </c>
      <c r="F144" s="236" t="s">
        <v>978</v>
      </c>
      <c r="G144" s="236" t="s">
        <v>825</v>
      </c>
      <c r="H144" s="236" t="s">
        <v>62</v>
      </c>
      <c r="I144" s="236" t="s">
        <v>899</v>
      </c>
      <c r="J144" s="236" t="s">
        <v>498</v>
      </c>
      <c r="K144" s="236" t="s">
        <v>499</v>
      </c>
      <c r="L144" s="49">
        <v>60</v>
      </c>
      <c r="M144" s="50">
        <v>32</v>
      </c>
      <c r="N144" s="51">
        <f t="shared" si="4"/>
        <v>92</v>
      </c>
      <c r="O144" s="52" t="str">
        <f t="shared" si="5"/>
        <v>II место</v>
      </c>
    </row>
    <row r="145" spans="1:15" s="178" customFormat="1" ht="24" customHeight="1">
      <c r="A145" s="37">
        <v>144</v>
      </c>
      <c r="B145" s="238" t="s">
        <v>209</v>
      </c>
      <c r="C145" s="238" t="s">
        <v>689</v>
      </c>
      <c r="D145" s="235" t="s">
        <v>17</v>
      </c>
      <c r="E145" s="236" t="s">
        <v>622</v>
      </c>
      <c r="F145" s="238" t="s">
        <v>986</v>
      </c>
      <c r="G145" s="238" t="s">
        <v>846</v>
      </c>
      <c r="H145" s="238" t="s">
        <v>48</v>
      </c>
      <c r="I145" s="238">
        <v>4</v>
      </c>
      <c r="J145" s="238" t="s">
        <v>287</v>
      </c>
      <c r="K145" s="238" t="s">
        <v>56</v>
      </c>
      <c r="L145" s="49">
        <v>60</v>
      </c>
      <c r="M145" s="50">
        <v>30</v>
      </c>
      <c r="N145" s="51">
        <f t="shared" si="4"/>
        <v>90</v>
      </c>
      <c r="O145" s="52" t="str">
        <f t="shared" si="5"/>
        <v>II место</v>
      </c>
    </row>
    <row r="146" spans="1:15" s="178" customFormat="1" ht="24" customHeight="1">
      <c r="A146" s="37">
        <v>145</v>
      </c>
      <c r="B146" s="261" t="s">
        <v>15</v>
      </c>
      <c r="C146" s="261" t="s">
        <v>24</v>
      </c>
      <c r="D146" s="262" t="s">
        <v>17</v>
      </c>
      <c r="E146" s="263" t="s">
        <v>18</v>
      </c>
      <c r="F146" s="264" t="s">
        <v>19</v>
      </c>
      <c r="G146" s="262" t="s">
        <v>20</v>
      </c>
      <c r="H146" s="262" t="s">
        <v>21</v>
      </c>
      <c r="I146" s="262">
        <v>1</v>
      </c>
      <c r="J146" s="262" t="s">
        <v>22</v>
      </c>
      <c r="K146" s="262" t="s">
        <v>23</v>
      </c>
      <c r="L146" s="49">
        <v>52</v>
      </c>
      <c r="M146" s="50">
        <v>33</v>
      </c>
      <c r="N146" s="51">
        <f t="shared" si="4"/>
        <v>85</v>
      </c>
      <c r="O146" s="52" t="str">
        <f t="shared" si="5"/>
        <v>III место</v>
      </c>
    </row>
    <row r="147" spans="1:15" s="178" customFormat="1" ht="24" customHeight="1">
      <c r="A147" s="37">
        <v>146</v>
      </c>
      <c r="B147" s="261" t="s">
        <v>25</v>
      </c>
      <c r="C147" s="261" t="s">
        <v>26</v>
      </c>
      <c r="D147" s="262" t="s">
        <v>17</v>
      </c>
      <c r="E147" s="263" t="s">
        <v>18</v>
      </c>
      <c r="F147" s="264" t="s">
        <v>27</v>
      </c>
      <c r="G147" s="262" t="s">
        <v>28</v>
      </c>
      <c r="H147" s="262" t="s">
        <v>21</v>
      </c>
      <c r="I147" s="262">
        <v>1</v>
      </c>
      <c r="J147" s="262" t="s">
        <v>22</v>
      </c>
      <c r="K147" s="262" t="s">
        <v>23</v>
      </c>
      <c r="L147" s="49">
        <v>59</v>
      </c>
      <c r="M147" s="50">
        <v>29</v>
      </c>
      <c r="N147" s="51">
        <f t="shared" si="4"/>
        <v>88</v>
      </c>
      <c r="O147" s="52" t="str">
        <f t="shared" si="5"/>
        <v>III место</v>
      </c>
    </row>
    <row r="148" spans="1:15" s="178" customFormat="1" ht="24" customHeight="1">
      <c r="A148" s="37">
        <v>147</v>
      </c>
      <c r="B148" s="265" t="s">
        <v>118</v>
      </c>
      <c r="C148" s="265" t="s">
        <v>119</v>
      </c>
      <c r="D148" s="262" t="s">
        <v>33</v>
      </c>
      <c r="E148" s="263" t="s">
        <v>96</v>
      </c>
      <c r="F148" s="266" t="s">
        <v>120</v>
      </c>
      <c r="G148" s="267" t="s">
        <v>121</v>
      </c>
      <c r="H148" s="267" t="s">
        <v>122</v>
      </c>
      <c r="I148" s="267" t="s">
        <v>108</v>
      </c>
      <c r="J148" s="268" t="s">
        <v>123</v>
      </c>
      <c r="K148" s="267" t="s">
        <v>124</v>
      </c>
      <c r="L148" s="49">
        <v>56</v>
      </c>
      <c r="M148" s="50">
        <v>30</v>
      </c>
      <c r="N148" s="51">
        <f t="shared" si="4"/>
        <v>86</v>
      </c>
      <c r="O148" s="52" t="str">
        <f t="shared" si="5"/>
        <v>III место</v>
      </c>
    </row>
    <row r="149" spans="1:15" s="178" customFormat="1" ht="24" customHeight="1">
      <c r="A149" s="37">
        <v>148</v>
      </c>
      <c r="B149" s="261" t="s">
        <v>131</v>
      </c>
      <c r="C149" s="261" t="s">
        <v>132</v>
      </c>
      <c r="D149" s="262" t="s">
        <v>17</v>
      </c>
      <c r="E149" s="263" t="s">
        <v>96</v>
      </c>
      <c r="F149" s="261" t="s">
        <v>133</v>
      </c>
      <c r="G149" s="261" t="s">
        <v>129</v>
      </c>
      <c r="H149" s="267" t="s">
        <v>122</v>
      </c>
      <c r="I149" s="267" t="s">
        <v>108</v>
      </c>
      <c r="J149" s="261" t="s">
        <v>130</v>
      </c>
      <c r="K149" s="261" t="s">
        <v>122</v>
      </c>
      <c r="L149" s="49">
        <v>57</v>
      </c>
      <c r="M149" s="50">
        <v>29</v>
      </c>
      <c r="N149" s="51">
        <f t="shared" si="4"/>
        <v>86</v>
      </c>
      <c r="O149" s="52" t="str">
        <f t="shared" si="5"/>
        <v>III место</v>
      </c>
    </row>
    <row r="150" spans="1:15" s="178" customFormat="1" ht="24" customHeight="1">
      <c r="A150" s="37">
        <v>149</v>
      </c>
      <c r="B150" s="267" t="s">
        <v>134</v>
      </c>
      <c r="C150" s="269" t="s">
        <v>135</v>
      </c>
      <c r="D150" s="262" t="s">
        <v>17</v>
      </c>
      <c r="E150" s="263" t="s">
        <v>96</v>
      </c>
      <c r="F150" s="263" t="s">
        <v>136</v>
      </c>
      <c r="G150" s="263" t="s">
        <v>137</v>
      </c>
      <c r="H150" s="263" t="s">
        <v>138</v>
      </c>
      <c r="I150" s="263">
        <v>1</v>
      </c>
      <c r="J150" s="263" t="s">
        <v>139</v>
      </c>
      <c r="K150" s="263" t="s">
        <v>138</v>
      </c>
      <c r="L150" s="49">
        <v>56</v>
      </c>
      <c r="M150" s="50">
        <v>32.5</v>
      </c>
      <c r="N150" s="51">
        <f t="shared" si="4"/>
        <v>88.5</v>
      </c>
      <c r="O150" s="52" t="str">
        <f t="shared" si="5"/>
        <v>III место</v>
      </c>
    </row>
    <row r="151" spans="1:15" s="176" customFormat="1" ht="24" customHeight="1">
      <c r="A151" s="37">
        <v>150</v>
      </c>
      <c r="B151" s="267" t="s">
        <v>38</v>
      </c>
      <c r="C151" s="270" t="s">
        <v>143</v>
      </c>
      <c r="D151" s="262" t="s">
        <v>17</v>
      </c>
      <c r="E151" s="263" t="s">
        <v>96</v>
      </c>
      <c r="F151" s="264" t="s">
        <v>144</v>
      </c>
      <c r="G151" s="262" t="s">
        <v>137</v>
      </c>
      <c r="H151" s="262" t="s">
        <v>138</v>
      </c>
      <c r="I151" s="262" t="s">
        <v>108</v>
      </c>
      <c r="J151" s="262" t="s">
        <v>139</v>
      </c>
      <c r="K151" s="262" t="s">
        <v>138</v>
      </c>
      <c r="L151" s="49">
        <v>56</v>
      </c>
      <c r="M151" s="50">
        <v>30</v>
      </c>
      <c r="N151" s="51">
        <f t="shared" si="4"/>
        <v>86</v>
      </c>
      <c r="O151" s="52" t="str">
        <f t="shared" si="5"/>
        <v>III место</v>
      </c>
    </row>
    <row r="152" spans="1:15" s="176" customFormat="1" ht="24" customHeight="1">
      <c r="A152" s="37">
        <v>151</v>
      </c>
      <c r="B152" s="261" t="s">
        <v>94</v>
      </c>
      <c r="C152" s="261" t="s">
        <v>125</v>
      </c>
      <c r="D152" s="262" t="s">
        <v>17</v>
      </c>
      <c r="E152" s="263" t="s">
        <v>96</v>
      </c>
      <c r="F152" s="261" t="s">
        <v>151</v>
      </c>
      <c r="G152" s="261" t="s">
        <v>152</v>
      </c>
      <c r="H152" s="261" t="s">
        <v>42</v>
      </c>
      <c r="I152" s="261">
        <v>1</v>
      </c>
      <c r="J152" s="261" t="s">
        <v>43</v>
      </c>
      <c r="K152" s="261" t="s">
        <v>42</v>
      </c>
      <c r="L152" s="49">
        <v>56</v>
      </c>
      <c r="M152" s="50">
        <v>30</v>
      </c>
      <c r="N152" s="51">
        <f t="shared" si="4"/>
        <v>86</v>
      </c>
      <c r="O152" s="52" t="str">
        <f t="shared" si="5"/>
        <v>III место</v>
      </c>
    </row>
    <row r="153" spans="1:15" s="176" customFormat="1" ht="24" customHeight="1">
      <c r="A153" s="37">
        <v>152</v>
      </c>
      <c r="B153" s="261" t="s">
        <v>153</v>
      </c>
      <c r="C153" s="261" t="s">
        <v>78</v>
      </c>
      <c r="D153" s="262" t="s">
        <v>17</v>
      </c>
      <c r="E153" s="263" t="s">
        <v>96</v>
      </c>
      <c r="F153" s="261" t="s">
        <v>154</v>
      </c>
      <c r="G153" s="261" t="s">
        <v>155</v>
      </c>
      <c r="H153" s="261" t="s">
        <v>42</v>
      </c>
      <c r="I153" s="261">
        <v>1</v>
      </c>
      <c r="J153" s="261" t="s">
        <v>123</v>
      </c>
      <c r="K153" s="261" t="s">
        <v>42</v>
      </c>
      <c r="L153" s="49">
        <v>52</v>
      </c>
      <c r="M153" s="50">
        <v>33</v>
      </c>
      <c r="N153" s="51">
        <f t="shared" si="4"/>
        <v>85</v>
      </c>
      <c r="O153" s="52" t="str">
        <f t="shared" si="5"/>
        <v>III место</v>
      </c>
    </row>
    <row r="154" spans="1:15" s="179" customFormat="1" ht="24" customHeight="1">
      <c r="A154" s="37">
        <v>153</v>
      </c>
      <c r="B154" s="261" t="s">
        <v>156</v>
      </c>
      <c r="C154" s="261" t="s">
        <v>52</v>
      </c>
      <c r="D154" s="262" t="s">
        <v>17</v>
      </c>
      <c r="E154" s="263" t="s">
        <v>96</v>
      </c>
      <c r="F154" s="266" t="s">
        <v>157</v>
      </c>
      <c r="G154" s="267" t="s">
        <v>158</v>
      </c>
      <c r="H154" s="267" t="s">
        <v>42</v>
      </c>
      <c r="I154" s="267">
        <v>1</v>
      </c>
      <c r="J154" s="267" t="s">
        <v>159</v>
      </c>
      <c r="K154" s="267" t="s">
        <v>160</v>
      </c>
      <c r="L154" s="49">
        <v>51</v>
      </c>
      <c r="M154" s="50">
        <v>34</v>
      </c>
      <c r="N154" s="51">
        <f t="shared" si="4"/>
        <v>85</v>
      </c>
      <c r="O154" s="52" t="str">
        <f t="shared" si="5"/>
        <v>III место</v>
      </c>
    </row>
    <row r="155" spans="1:15" s="176" customFormat="1" ht="24" customHeight="1">
      <c r="A155" s="37">
        <v>154</v>
      </c>
      <c r="B155" s="261" t="s">
        <v>161</v>
      </c>
      <c r="C155" s="261" t="s">
        <v>162</v>
      </c>
      <c r="D155" s="262" t="s">
        <v>17</v>
      </c>
      <c r="E155" s="263" t="s">
        <v>96</v>
      </c>
      <c r="F155" s="266" t="s">
        <v>157</v>
      </c>
      <c r="G155" s="267" t="s">
        <v>158</v>
      </c>
      <c r="H155" s="267" t="s">
        <v>42</v>
      </c>
      <c r="I155" s="267">
        <v>1</v>
      </c>
      <c r="J155" s="267" t="s">
        <v>159</v>
      </c>
      <c r="K155" s="267" t="s">
        <v>163</v>
      </c>
      <c r="L155" s="49">
        <v>51</v>
      </c>
      <c r="M155" s="50">
        <v>36</v>
      </c>
      <c r="N155" s="51">
        <f t="shared" si="4"/>
        <v>87</v>
      </c>
      <c r="O155" s="52" t="str">
        <f t="shared" si="5"/>
        <v>III место</v>
      </c>
    </row>
    <row r="156" spans="1:15" s="176" customFormat="1" ht="24" customHeight="1">
      <c r="A156" s="37">
        <v>155</v>
      </c>
      <c r="B156" s="261" t="s">
        <v>164</v>
      </c>
      <c r="C156" s="261" t="s">
        <v>165</v>
      </c>
      <c r="D156" s="262" t="s">
        <v>17</v>
      </c>
      <c r="E156" s="263" t="s">
        <v>96</v>
      </c>
      <c r="F156" s="266" t="s">
        <v>166</v>
      </c>
      <c r="G156" s="267" t="s">
        <v>158</v>
      </c>
      <c r="H156" s="267" t="s">
        <v>42</v>
      </c>
      <c r="I156" s="267">
        <v>1</v>
      </c>
      <c r="J156" s="267" t="s">
        <v>159</v>
      </c>
      <c r="K156" s="267" t="s">
        <v>160</v>
      </c>
      <c r="L156" s="49">
        <v>53</v>
      </c>
      <c r="M156" s="50">
        <v>33</v>
      </c>
      <c r="N156" s="51">
        <f t="shared" si="4"/>
        <v>86</v>
      </c>
      <c r="O156" s="52" t="str">
        <f t="shared" si="5"/>
        <v>III место</v>
      </c>
    </row>
    <row r="157" spans="1:15" s="177" customFormat="1" ht="24" customHeight="1">
      <c r="A157" s="37">
        <v>156</v>
      </c>
      <c r="B157" s="261" t="s">
        <v>153</v>
      </c>
      <c r="C157" s="261" t="s">
        <v>167</v>
      </c>
      <c r="D157" s="262" t="s">
        <v>17</v>
      </c>
      <c r="E157" s="263" t="s">
        <v>96</v>
      </c>
      <c r="F157" s="266" t="s">
        <v>166</v>
      </c>
      <c r="G157" s="267" t="s">
        <v>158</v>
      </c>
      <c r="H157" s="267" t="s">
        <v>42</v>
      </c>
      <c r="I157" s="267">
        <v>1</v>
      </c>
      <c r="J157" s="267" t="s">
        <v>159</v>
      </c>
      <c r="K157" s="267" t="s">
        <v>160</v>
      </c>
      <c r="L157" s="49">
        <v>53</v>
      </c>
      <c r="M157" s="50">
        <v>32</v>
      </c>
      <c r="N157" s="51">
        <f t="shared" si="4"/>
        <v>85</v>
      </c>
      <c r="O157" s="52" t="str">
        <f t="shared" si="5"/>
        <v>III место</v>
      </c>
    </row>
    <row r="158" spans="1:15" s="176" customFormat="1" ht="24" customHeight="1">
      <c r="A158" s="37">
        <v>157</v>
      </c>
      <c r="B158" s="261" t="s">
        <v>204</v>
      </c>
      <c r="C158" s="261" t="s">
        <v>205</v>
      </c>
      <c r="D158" s="262" t="s">
        <v>33</v>
      </c>
      <c r="E158" s="263" t="s">
        <v>96</v>
      </c>
      <c r="F158" s="261" t="s">
        <v>206</v>
      </c>
      <c r="G158" s="261" t="s">
        <v>201</v>
      </c>
      <c r="H158" s="261" t="s">
        <v>48</v>
      </c>
      <c r="I158" s="271">
        <v>1</v>
      </c>
      <c r="J158" s="261" t="s">
        <v>49</v>
      </c>
      <c r="K158" s="261" t="s">
        <v>50</v>
      </c>
      <c r="L158" s="49">
        <v>48</v>
      </c>
      <c r="M158" s="50">
        <v>37</v>
      </c>
      <c r="N158" s="51">
        <f t="shared" si="4"/>
        <v>85</v>
      </c>
      <c r="O158" s="52" t="str">
        <f t="shared" si="5"/>
        <v>III место</v>
      </c>
    </row>
    <row r="159" spans="1:15" s="176" customFormat="1" ht="24" customHeight="1">
      <c r="A159" s="37">
        <v>158</v>
      </c>
      <c r="B159" s="265" t="s">
        <v>68</v>
      </c>
      <c r="C159" s="265" t="s">
        <v>217</v>
      </c>
      <c r="D159" s="262" t="s">
        <v>33</v>
      </c>
      <c r="E159" s="263" t="s">
        <v>230</v>
      </c>
      <c r="F159" s="263" t="s">
        <v>219</v>
      </c>
      <c r="G159" s="263" t="s">
        <v>220</v>
      </c>
      <c r="H159" s="263" t="s">
        <v>99</v>
      </c>
      <c r="I159" s="263" t="s">
        <v>100</v>
      </c>
      <c r="J159" s="263" t="s">
        <v>221</v>
      </c>
      <c r="K159" s="263" t="s">
        <v>102</v>
      </c>
      <c r="L159" s="49">
        <v>59</v>
      </c>
      <c r="M159" s="50">
        <v>26</v>
      </c>
      <c r="N159" s="51">
        <f t="shared" si="4"/>
        <v>85</v>
      </c>
      <c r="O159" s="52" t="str">
        <f t="shared" si="5"/>
        <v>III место</v>
      </c>
    </row>
    <row r="160" spans="1:15" s="176" customFormat="1" ht="24" customHeight="1">
      <c r="A160" s="37">
        <v>159</v>
      </c>
      <c r="B160" s="272" t="s">
        <v>111</v>
      </c>
      <c r="C160" s="272" t="s">
        <v>275</v>
      </c>
      <c r="D160" s="261" t="s">
        <v>33</v>
      </c>
      <c r="E160" s="263" t="s">
        <v>240</v>
      </c>
      <c r="F160" s="261" t="s">
        <v>276</v>
      </c>
      <c r="G160" s="261" t="s">
        <v>273</v>
      </c>
      <c r="H160" s="261" t="s">
        <v>48</v>
      </c>
      <c r="I160" s="261">
        <v>1</v>
      </c>
      <c r="J160" s="261" t="s">
        <v>123</v>
      </c>
      <c r="K160" s="261" t="s">
        <v>56</v>
      </c>
      <c r="L160" s="49">
        <v>47</v>
      </c>
      <c r="M160" s="50">
        <v>39</v>
      </c>
      <c r="N160" s="51">
        <f t="shared" si="4"/>
        <v>86</v>
      </c>
      <c r="O160" s="52" t="str">
        <f t="shared" si="5"/>
        <v>III место</v>
      </c>
    </row>
    <row r="161" spans="1:15" s="176" customFormat="1" ht="24" customHeight="1">
      <c r="A161" s="37">
        <v>160</v>
      </c>
      <c r="B161" s="272" t="s">
        <v>283</v>
      </c>
      <c r="C161" s="272" t="s">
        <v>284</v>
      </c>
      <c r="D161" s="261" t="s">
        <v>17</v>
      </c>
      <c r="E161" s="263" t="s">
        <v>279</v>
      </c>
      <c r="F161" s="261" t="s">
        <v>285</v>
      </c>
      <c r="G161" s="261" t="s">
        <v>286</v>
      </c>
      <c r="H161" s="261" t="s">
        <v>48</v>
      </c>
      <c r="I161" s="261">
        <v>1</v>
      </c>
      <c r="J161" s="261" t="s">
        <v>287</v>
      </c>
      <c r="K161" s="261" t="s">
        <v>56</v>
      </c>
      <c r="L161" s="49">
        <v>54</v>
      </c>
      <c r="M161" s="50">
        <v>33</v>
      </c>
      <c r="N161" s="51">
        <f t="shared" si="4"/>
        <v>87</v>
      </c>
      <c r="O161" s="52" t="str">
        <f t="shared" si="5"/>
        <v>III место</v>
      </c>
    </row>
    <row r="162" spans="1:15" s="176" customFormat="1" ht="24" customHeight="1">
      <c r="A162" s="37">
        <v>161</v>
      </c>
      <c r="B162" s="272" t="s">
        <v>299</v>
      </c>
      <c r="C162" s="272" t="s">
        <v>300</v>
      </c>
      <c r="D162" s="261" t="s">
        <v>17</v>
      </c>
      <c r="E162" s="263" t="s">
        <v>279</v>
      </c>
      <c r="F162" s="261" t="s">
        <v>301</v>
      </c>
      <c r="G162" s="261" t="s">
        <v>290</v>
      </c>
      <c r="H162" s="261" t="s">
        <v>48</v>
      </c>
      <c r="I162" s="261">
        <v>1</v>
      </c>
      <c r="J162" s="261" t="s">
        <v>302</v>
      </c>
      <c r="K162" s="261" t="s">
        <v>303</v>
      </c>
      <c r="L162" s="49">
        <v>58</v>
      </c>
      <c r="M162" s="50">
        <v>29</v>
      </c>
      <c r="N162" s="51">
        <f t="shared" si="4"/>
        <v>87</v>
      </c>
      <c r="O162" s="52" t="str">
        <f t="shared" si="5"/>
        <v>III место</v>
      </c>
    </row>
    <row r="163" spans="1:15" s="176" customFormat="1" ht="24" customHeight="1">
      <c r="A163" s="37">
        <v>162</v>
      </c>
      <c r="B163" s="272" t="s">
        <v>323</v>
      </c>
      <c r="C163" s="272" t="s">
        <v>324</v>
      </c>
      <c r="D163" s="261" t="s">
        <v>33</v>
      </c>
      <c r="E163" s="263" t="s">
        <v>306</v>
      </c>
      <c r="F163" s="272" t="s">
        <v>325</v>
      </c>
      <c r="G163" s="267" t="s">
        <v>319</v>
      </c>
      <c r="H163" s="267" t="s">
        <v>21</v>
      </c>
      <c r="I163" s="267">
        <v>1</v>
      </c>
      <c r="J163" s="267" t="s">
        <v>22</v>
      </c>
      <c r="K163" s="267" t="s">
        <v>23</v>
      </c>
      <c r="L163" s="49">
        <v>60</v>
      </c>
      <c r="M163" s="50">
        <v>28</v>
      </c>
      <c r="N163" s="51">
        <f t="shared" si="4"/>
        <v>88</v>
      </c>
      <c r="O163" s="52" t="str">
        <f t="shared" si="5"/>
        <v>III место</v>
      </c>
    </row>
    <row r="164" spans="1:15" s="176" customFormat="1" ht="24" customHeight="1">
      <c r="A164" s="37">
        <v>163</v>
      </c>
      <c r="B164" s="272" t="s">
        <v>195</v>
      </c>
      <c r="C164" s="272" t="s">
        <v>338</v>
      </c>
      <c r="D164" s="261" t="s">
        <v>17</v>
      </c>
      <c r="E164" s="263" t="s">
        <v>306</v>
      </c>
      <c r="F164" s="272" t="s">
        <v>339</v>
      </c>
      <c r="G164" s="264" t="s">
        <v>340</v>
      </c>
      <c r="H164" s="267" t="s">
        <v>48</v>
      </c>
      <c r="I164" s="271">
        <v>1</v>
      </c>
      <c r="J164" s="261" t="s">
        <v>274</v>
      </c>
      <c r="K164" s="261" t="s">
        <v>56</v>
      </c>
      <c r="L164" s="49">
        <v>60</v>
      </c>
      <c r="M164" s="50">
        <v>28</v>
      </c>
      <c r="N164" s="51">
        <f t="shared" si="4"/>
        <v>88</v>
      </c>
      <c r="O164" s="52" t="str">
        <f t="shared" si="5"/>
        <v>III место</v>
      </c>
    </row>
    <row r="165" spans="1:15" s="176" customFormat="1" ht="24" customHeight="1">
      <c r="A165" s="37">
        <v>164</v>
      </c>
      <c r="B165" s="272" t="s">
        <v>358</v>
      </c>
      <c r="C165" s="272" t="s">
        <v>359</v>
      </c>
      <c r="D165" s="261" t="s">
        <v>33</v>
      </c>
      <c r="E165" s="263" t="s">
        <v>350</v>
      </c>
      <c r="F165" s="272" t="s">
        <v>360</v>
      </c>
      <c r="G165" s="263" t="s">
        <v>352</v>
      </c>
      <c r="H165" s="263" t="s">
        <v>48</v>
      </c>
      <c r="I165" s="263">
        <v>1</v>
      </c>
      <c r="J165" s="263" t="s">
        <v>274</v>
      </c>
      <c r="K165" s="263" t="s">
        <v>361</v>
      </c>
      <c r="L165" s="49">
        <v>60</v>
      </c>
      <c r="M165" s="50">
        <v>26</v>
      </c>
      <c r="N165" s="51">
        <f t="shared" si="4"/>
        <v>86</v>
      </c>
      <c r="O165" s="52" t="str">
        <f t="shared" si="5"/>
        <v>III место</v>
      </c>
    </row>
    <row r="166" spans="1:15" s="176" customFormat="1" ht="24" customHeight="1">
      <c r="A166" s="37">
        <v>165</v>
      </c>
      <c r="B166" s="273" t="s">
        <v>85</v>
      </c>
      <c r="C166" s="273" t="s">
        <v>371</v>
      </c>
      <c r="D166" s="262" t="s">
        <v>17</v>
      </c>
      <c r="E166" s="263" t="s">
        <v>372</v>
      </c>
      <c r="F166" s="273" t="s">
        <v>373</v>
      </c>
      <c r="G166" s="261" t="s">
        <v>374</v>
      </c>
      <c r="H166" s="261" t="s">
        <v>99</v>
      </c>
      <c r="I166" s="261" t="s">
        <v>100</v>
      </c>
      <c r="J166" s="261" t="s">
        <v>313</v>
      </c>
      <c r="K166" s="261" t="s">
        <v>102</v>
      </c>
      <c r="L166" s="49">
        <v>54</v>
      </c>
      <c r="M166" s="50">
        <v>32</v>
      </c>
      <c r="N166" s="51">
        <f t="shared" si="4"/>
        <v>86</v>
      </c>
      <c r="O166" s="52" t="str">
        <f t="shared" si="5"/>
        <v>III место</v>
      </c>
    </row>
    <row r="167" spans="1:15" s="176" customFormat="1" ht="24" customHeight="1">
      <c r="A167" s="37">
        <v>166</v>
      </c>
      <c r="B167" s="274" t="s">
        <v>394</v>
      </c>
      <c r="C167" s="274" t="s">
        <v>132</v>
      </c>
      <c r="D167" s="262" t="s">
        <v>33</v>
      </c>
      <c r="E167" s="263" t="s">
        <v>389</v>
      </c>
      <c r="F167" s="275" t="s">
        <v>395</v>
      </c>
      <c r="G167" s="261" t="s">
        <v>396</v>
      </c>
      <c r="H167" s="261" t="s">
        <v>99</v>
      </c>
      <c r="I167" s="261">
        <v>1</v>
      </c>
      <c r="J167" s="261" t="s">
        <v>101</v>
      </c>
      <c r="K167" s="261" t="s">
        <v>102</v>
      </c>
      <c r="L167" s="49">
        <v>57</v>
      </c>
      <c r="M167" s="50">
        <v>28</v>
      </c>
      <c r="N167" s="51">
        <f t="shared" si="4"/>
        <v>85</v>
      </c>
      <c r="O167" s="52" t="str">
        <f t="shared" si="5"/>
        <v>III место</v>
      </c>
    </row>
    <row r="168" spans="1:15" s="176" customFormat="1" ht="24" customHeight="1">
      <c r="A168" s="37">
        <v>167</v>
      </c>
      <c r="B168" s="272" t="s">
        <v>434</v>
      </c>
      <c r="C168" s="272" t="s">
        <v>119</v>
      </c>
      <c r="D168" s="261" t="s">
        <v>17</v>
      </c>
      <c r="E168" s="261" t="s">
        <v>413</v>
      </c>
      <c r="F168" s="261" t="s">
        <v>432</v>
      </c>
      <c r="G168" s="261" t="s">
        <v>433</v>
      </c>
      <c r="H168" s="261" t="s">
        <v>21</v>
      </c>
      <c r="I168" s="261">
        <v>1</v>
      </c>
      <c r="J168" s="261" t="s">
        <v>22</v>
      </c>
      <c r="K168" s="261" t="s">
        <v>23</v>
      </c>
      <c r="L168" s="49">
        <v>60</v>
      </c>
      <c r="M168" s="50">
        <v>25.5</v>
      </c>
      <c r="N168" s="51">
        <f t="shared" si="4"/>
        <v>85.5</v>
      </c>
      <c r="O168" s="52" t="str">
        <f t="shared" si="5"/>
        <v>III место</v>
      </c>
    </row>
    <row r="169" spans="1:15" s="176" customFormat="1" ht="24" customHeight="1">
      <c r="A169" s="37">
        <v>168</v>
      </c>
      <c r="B169" s="274" t="s">
        <v>435</v>
      </c>
      <c r="C169" s="274" t="s">
        <v>436</v>
      </c>
      <c r="D169" s="261" t="s">
        <v>17</v>
      </c>
      <c r="E169" s="261" t="s">
        <v>413</v>
      </c>
      <c r="F169" s="261" t="s">
        <v>437</v>
      </c>
      <c r="G169" s="261" t="s">
        <v>438</v>
      </c>
      <c r="H169" s="261" t="s">
        <v>138</v>
      </c>
      <c r="I169" s="261">
        <v>1</v>
      </c>
      <c r="J169" s="261" t="s">
        <v>255</v>
      </c>
      <c r="K169" s="261" t="s">
        <v>150</v>
      </c>
      <c r="L169" s="49">
        <v>60</v>
      </c>
      <c r="M169" s="50">
        <v>25</v>
      </c>
      <c r="N169" s="51">
        <f t="shared" si="4"/>
        <v>85</v>
      </c>
      <c r="O169" s="52" t="str">
        <f t="shared" si="5"/>
        <v>III место</v>
      </c>
    </row>
    <row r="170" spans="1:15" s="176" customFormat="1" ht="24" customHeight="1">
      <c r="A170" s="37">
        <v>169</v>
      </c>
      <c r="B170" s="273" t="s">
        <v>465</v>
      </c>
      <c r="C170" s="273" t="s">
        <v>466</v>
      </c>
      <c r="D170" s="262" t="s">
        <v>17</v>
      </c>
      <c r="E170" s="263" t="s">
        <v>59</v>
      </c>
      <c r="F170" s="261" t="s">
        <v>467</v>
      </c>
      <c r="G170" s="261" t="s">
        <v>468</v>
      </c>
      <c r="H170" s="267" t="s">
        <v>62</v>
      </c>
      <c r="I170" s="261" t="s">
        <v>456</v>
      </c>
      <c r="J170" s="261" t="s">
        <v>469</v>
      </c>
      <c r="K170" s="261" t="s">
        <v>333</v>
      </c>
      <c r="L170" s="201">
        <v>52</v>
      </c>
      <c r="M170" s="202">
        <v>33</v>
      </c>
      <c r="N170" s="203">
        <f t="shared" si="4"/>
        <v>85</v>
      </c>
      <c r="O170" s="204" t="str">
        <f t="shared" si="5"/>
        <v>III место</v>
      </c>
    </row>
    <row r="171" spans="1:15" s="176" customFormat="1" ht="24" customHeight="1">
      <c r="A171" s="37">
        <v>170</v>
      </c>
      <c r="B171" s="274" t="s">
        <v>401</v>
      </c>
      <c r="C171" s="274" t="s">
        <v>470</v>
      </c>
      <c r="D171" s="262" t="s">
        <v>33</v>
      </c>
      <c r="E171" s="263" t="s">
        <v>59</v>
      </c>
      <c r="F171" s="261" t="s">
        <v>471</v>
      </c>
      <c r="G171" s="261" t="s">
        <v>472</v>
      </c>
      <c r="H171" s="267" t="s">
        <v>107</v>
      </c>
      <c r="I171" s="261" t="s">
        <v>456</v>
      </c>
      <c r="J171" s="261" t="s">
        <v>428</v>
      </c>
      <c r="K171" s="261" t="s">
        <v>107</v>
      </c>
      <c r="L171" s="49">
        <v>60</v>
      </c>
      <c r="M171" s="50">
        <v>26.5</v>
      </c>
      <c r="N171" s="51">
        <f t="shared" si="4"/>
        <v>86.5</v>
      </c>
      <c r="O171" s="52" t="str">
        <f t="shared" si="5"/>
        <v>III место</v>
      </c>
    </row>
    <row r="172" spans="1:15" s="179" customFormat="1" ht="24" customHeight="1">
      <c r="A172" s="37">
        <v>171</v>
      </c>
      <c r="B172" s="272" t="s">
        <v>506</v>
      </c>
      <c r="C172" s="272" t="s">
        <v>507</v>
      </c>
      <c r="D172" s="262" t="s">
        <v>17</v>
      </c>
      <c r="E172" s="263" t="s">
        <v>96</v>
      </c>
      <c r="F172" s="261" t="s">
        <v>508</v>
      </c>
      <c r="G172" s="261" t="s">
        <v>158</v>
      </c>
      <c r="H172" s="267" t="s">
        <v>42</v>
      </c>
      <c r="I172" s="261">
        <v>2</v>
      </c>
      <c r="J172" s="261" t="s">
        <v>159</v>
      </c>
      <c r="K172" s="261" t="s">
        <v>160</v>
      </c>
      <c r="L172" s="49">
        <v>55</v>
      </c>
      <c r="M172" s="50">
        <v>30</v>
      </c>
      <c r="N172" s="51">
        <f t="shared" si="4"/>
        <v>85</v>
      </c>
      <c r="O172" s="52" t="str">
        <f t="shared" si="5"/>
        <v>III место</v>
      </c>
    </row>
    <row r="173" spans="1:15" s="176" customFormat="1" ht="24" customHeight="1">
      <c r="A173" s="37">
        <v>172</v>
      </c>
      <c r="B173" s="272" t="s">
        <v>204</v>
      </c>
      <c r="C173" s="272" t="s">
        <v>478</v>
      </c>
      <c r="D173" s="262" t="s">
        <v>33</v>
      </c>
      <c r="E173" s="263" t="s">
        <v>96</v>
      </c>
      <c r="F173" s="276" t="s">
        <v>527</v>
      </c>
      <c r="G173" s="263" t="s">
        <v>519</v>
      </c>
      <c r="H173" s="263" t="s">
        <v>48</v>
      </c>
      <c r="I173" s="263">
        <v>2</v>
      </c>
      <c r="J173" s="263" t="s">
        <v>49</v>
      </c>
      <c r="K173" s="263" t="s">
        <v>50</v>
      </c>
      <c r="L173" s="49">
        <v>51</v>
      </c>
      <c r="M173" s="50">
        <v>34</v>
      </c>
      <c r="N173" s="51">
        <f t="shared" si="4"/>
        <v>85</v>
      </c>
      <c r="O173" s="52" t="str">
        <f t="shared" si="5"/>
        <v>III место</v>
      </c>
    </row>
    <row r="174" spans="1:15" s="176" customFormat="1" ht="24" customHeight="1">
      <c r="A174" s="37">
        <v>173</v>
      </c>
      <c r="B174" s="274" t="s">
        <v>537</v>
      </c>
      <c r="C174" s="274" t="s">
        <v>538</v>
      </c>
      <c r="D174" s="262" t="s">
        <v>33</v>
      </c>
      <c r="E174" s="263" t="s">
        <v>230</v>
      </c>
      <c r="F174" s="272" t="s">
        <v>539</v>
      </c>
      <c r="G174" s="261" t="s">
        <v>540</v>
      </c>
      <c r="H174" s="261" t="s">
        <v>107</v>
      </c>
      <c r="I174" s="261" t="s">
        <v>456</v>
      </c>
      <c r="J174" s="261" t="s">
        <v>428</v>
      </c>
      <c r="K174" s="261" t="s">
        <v>107</v>
      </c>
      <c r="L174" s="49">
        <v>56</v>
      </c>
      <c r="M174" s="50">
        <v>30</v>
      </c>
      <c r="N174" s="51">
        <f t="shared" si="4"/>
        <v>86</v>
      </c>
      <c r="O174" s="52" t="str">
        <f t="shared" si="5"/>
        <v>III место</v>
      </c>
    </row>
    <row r="175" spans="1:15" s="176" customFormat="1" ht="24" customHeight="1">
      <c r="A175" s="37">
        <v>174</v>
      </c>
      <c r="B175" s="272" t="s">
        <v>320</v>
      </c>
      <c r="C175" s="272" t="s">
        <v>562</v>
      </c>
      <c r="D175" s="262" t="s">
        <v>33</v>
      </c>
      <c r="E175" s="263" t="s">
        <v>230</v>
      </c>
      <c r="F175" s="272" t="s">
        <v>563</v>
      </c>
      <c r="G175" s="261" t="s">
        <v>238</v>
      </c>
      <c r="H175" s="261" t="s">
        <v>48</v>
      </c>
      <c r="I175" s="261">
        <v>2</v>
      </c>
      <c r="J175" s="261" t="s">
        <v>123</v>
      </c>
      <c r="K175" s="261" t="s">
        <v>56</v>
      </c>
      <c r="L175" s="49">
        <v>58</v>
      </c>
      <c r="M175" s="50">
        <v>28</v>
      </c>
      <c r="N175" s="51">
        <f t="shared" si="4"/>
        <v>86</v>
      </c>
      <c r="O175" s="52" t="str">
        <f t="shared" si="5"/>
        <v>III место</v>
      </c>
    </row>
    <row r="176" spans="1:15" s="176" customFormat="1" ht="24" customHeight="1">
      <c r="A176" s="37">
        <v>175</v>
      </c>
      <c r="B176" s="272" t="s">
        <v>580</v>
      </c>
      <c r="C176" s="272" t="s">
        <v>581</v>
      </c>
      <c r="D176" s="262" t="s">
        <v>17</v>
      </c>
      <c r="E176" s="261" t="s">
        <v>240</v>
      </c>
      <c r="F176" s="272" t="s">
        <v>582</v>
      </c>
      <c r="G176" s="264" t="s">
        <v>583</v>
      </c>
      <c r="H176" s="267" t="s">
        <v>122</v>
      </c>
      <c r="I176" s="267" t="s">
        <v>456</v>
      </c>
      <c r="J176" s="261" t="s">
        <v>584</v>
      </c>
      <c r="K176" s="264" t="s">
        <v>547</v>
      </c>
      <c r="L176" s="49">
        <v>49</v>
      </c>
      <c r="M176" s="50">
        <v>40</v>
      </c>
      <c r="N176" s="51">
        <f t="shared" si="4"/>
        <v>89</v>
      </c>
      <c r="O176" s="52" t="str">
        <f t="shared" si="5"/>
        <v>III место</v>
      </c>
    </row>
    <row r="177" spans="1:15" s="176" customFormat="1" ht="24" customHeight="1">
      <c r="A177" s="37">
        <v>176</v>
      </c>
      <c r="B177" s="272" t="s">
        <v>111</v>
      </c>
      <c r="C177" s="272" t="s">
        <v>602</v>
      </c>
      <c r="D177" s="261" t="s">
        <v>33</v>
      </c>
      <c r="E177" s="263" t="s">
        <v>279</v>
      </c>
      <c r="F177" s="272" t="s">
        <v>603</v>
      </c>
      <c r="G177" s="261" t="s">
        <v>604</v>
      </c>
      <c r="H177" s="261" t="s">
        <v>21</v>
      </c>
      <c r="I177" s="261">
        <v>2</v>
      </c>
      <c r="J177" s="261" t="s">
        <v>114</v>
      </c>
      <c r="K177" s="261" t="s">
        <v>93</v>
      </c>
      <c r="L177" s="49">
        <v>56</v>
      </c>
      <c r="M177" s="50">
        <v>29</v>
      </c>
      <c r="N177" s="51">
        <f t="shared" si="4"/>
        <v>85</v>
      </c>
      <c r="O177" s="52" t="str">
        <f t="shared" si="5"/>
        <v>III место</v>
      </c>
    </row>
    <row r="178" spans="1:15" s="176" customFormat="1" ht="24" customHeight="1">
      <c r="A178" s="37">
        <v>177</v>
      </c>
      <c r="B178" s="272" t="s">
        <v>619</v>
      </c>
      <c r="C178" s="272" t="s">
        <v>620</v>
      </c>
      <c r="D178" s="261" t="s">
        <v>17</v>
      </c>
      <c r="E178" s="263" t="s">
        <v>306</v>
      </c>
      <c r="F178" s="277" t="s">
        <v>368</v>
      </c>
      <c r="G178" s="264" t="s">
        <v>340</v>
      </c>
      <c r="H178" s="267" t="s">
        <v>48</v>
      </c>
      <c r="I178" s="271">
        <v>2</v>
      </c>
      <c r="J178" s="261" t="s">
        <v>123</v>
      </c>
      <c r="K178" s="261" t="s">
        <v>56</v>
      </c>
      <c r="L178" s="49">
        <v>58</v>
      </c>
      <c r="M178" s="50">
        <v>28</v>
      </c>
      <c r="N178" s="51">
        <f t="shared" si="4"/>
        <v>86</v>
      </c>
      <c r="O178" s="52" t="str">
        <f t="shared" si="5"/>
        <v>III место</v>
      </c>
    </row>
    <row r="179" spans="1:15" s="176" customFormat="1" ht="24" customHeight="1">
      <c r="A179" s="37">
        <v>178</v>
      </c>
      <c r="B179" s="274" t="s">
        <v>625</v>
      </c>
      <c r="C179" s="274" t="s">
        <v>626</v>
      </c>
      <c r="D179" s="262" t="s">
        <v>17</v>
      </c>
      <c r="E179" s="263" t="s">
        <v>622</v>
      </c>
      <c r="F179" s="264" t="s">
        <v>627</v>
      </c>
      <c r="G179" s="262" t="s">
        <v>628</v>
      </c>
      <c r="H179" s="262" t="s">
        <v>138</v>
      </c>
      <c r="I179" s="262">
        <v>2</v>
      </c>
      <c r="J179" s="262" t="s">
        <v>139</v>
      </c>
      <c r="K179" s="262" t="s">
        <v>138</v>
      </c>
      <c r="L179" s="49">
        <v>60</v>
      </c>
      <c r="M179" s="50">
        <v>29</v>
      </c>
      <c r="N179" s="51">
        <f t="shared" si="4"/>
        <v>89</v>
      </c>
      <c r="O179" s="52" t="str">
        <f t="shared" si="5"/>
        <v>III место</v>
      </c>
    </row>
    <row r="180" spans="1:15" s="176" customFormat="1" ht="24" customHeight="1">
      <c r="A180" s="37">
        <v>179</v>
      </c>
      <c r="B180" s="272" t="s">
        <v>635</v>
      </c>
      <c r="C180" s="272" t="s">
        <v>636</v>
      </c>
      <c r="D180" s="262" t="s">
        <v>17</v>
      </c>
      <c r="E180" s="263" t="s">
        <v>372</v>
      </c>
      <c r="F180" s="264" t="s">
        <v>637</v>
      </c>
      <c r="G180" s="262" t="s">
        <v>638</v>
      </c>
      <c r="H180" s="262" t="s">
        <v>48</v>
      </c>
      <c r="I180" s="262">
        <v>2</v>
      </c>
      <c r="J180" s="262" t="s">
        <v>49</v>
      </c>
      <c r="K180" s="262" t="s">
        <v>50</v>
      </c>
      <c r="L180" s="49">
        <v>59</v>
      </c>
      <c r="M180" s="50">
        <v>26</v>
      </c>
      <c r="N180" s="51">
        <f t="shared" si="4"/>
        <v>85</v>
      </c>
      <c r="O180" s="52" t="str">
        <f t="shared" si="5"/>
        <v>III место</v>
      </c>
    </row>
    <row r="181" spans="1:15" s="178" customFormat="1" ht="24" customHeight="1">
      <c r="A181" s="37">
        <v>180</v>
      </c>
      <c r="B181" s="272" t="s">
        <v>80</v>
      </c>
      <c r="C181" s="272" t="s">
        <v>639</v>
      </c>
      <c r="D181" s="263" t="s">
        <v>17</v>
      </c>
      <c r="E181" s="263" t="s">
        <v>389</v>
      </c>
      <c r="F181" s="263" t="s">
        <v>640</v>
      </c>
      <c r="G181" s="263" t="s">
        <v>404</v>
      </c>
      <c r="H181" s="263" t="s">
        <v>48</v>
      </c>
      <c r="I181" s="263">
        <v>2</v>
      </c>
      <c r="J181" s="263" t="s">
        <v>274</v>
      </c>
      <c r="K181" s="263" t="s">
        <v>56</v>
      </c>
      <c r="L181" s="49">
        <v>55</v>
      </c>
      <c r="M181" s="50">
        <v>30</v>
      </c>
      <c r="N181" s="51">
        <f t="shared" si="4"/>
        <v>85</v>
      </c>
      <c r="O181" s="52" t="str">
        <f t="shared" si="5"/>
        <v>III место</v>
      </c>
    </row>
    <row r="182" spans="1:15" s="176" customFormat="1" ht="24" customHeight="1">
      <c r="A182" s="37">
        <v>181</v>
      </c>
      <c r="B182" s="272" t="s">
        <v>667</v>
      </c>
      <c r="C182" s="272" t="s">
        <v>651</v>
      </c>
      <c r="D182" s="262" t="s">
        <v>17</v>
      </c>
      <c r="E182" s="263" t="s">
        <v>18</v>
      </c>
      <c r="F182" s="264" t="s">
        <v>668</v>
      </c>
      <c r="G182" s="262" t="s">
        <v>669</v>
      </c>
      <c r="H182" s="262" t="s">
        <v>21</v>
      </c>
      <c r="I182" s="262">
        <v>3</v>
      </c>
      <c r="J182" s="262" t="s">
        <v>22</v>
      </c>
      <c r="K182" s="262" t="s">
        <v>93</v>
      </c>
      <c r="L182" s="49">
        <v>59</v>
      </c>
      <c r="M182" s="50">
        <v>29.5</v>
      </c>
      <c r="N182" s="51">
        <f t="shared" si="4"/>
        <v>88.5</v>
      </c>
      <c r="O182" s="52" t="str">
        <f t="shared" si="5"/>
        <v>III место</v>
      </c>
    </row>
    <row r="183" spans="1:15" s="176" customFormat="1" ht="24" customHeight="1">
      <c r="A183" s="37">
        <v>182</v>
      </c>
      <c r="B183" s="274" t="s">
        <v>248</v>
      </c>
      <c r="C183" s="274" t="s">
        <v>415</v>
      </c>
      <c r="D183" s="262" t="s">
        <v>17</v>
      </c>
      <c r="E183" s="263" t="s">
        <v>18</v>
      </c>
      <c r="F183" s="261" t="s">
        <v>674</v>
      </c>
      <c r="G183" s="261" t="s">
        <v>675</v>
      </c>
      <c r="H183" s="261" t="s">
        <v>138</v>
      </c>
      <c r="I183" s="261">
        <v>3</v>
      </c>
      <c r="J183" s="261" t="s">
        <v>139</v>
      </c>
      <c r="K183" s="261" t="s">
        <v>138</v>
      </c>
      <c r="L183" s="49">
        <v>60</v>
      </c>
      <c r="M183" s="50">
        <v>25</v>
      </c>
      <c r="N183" s="51">
        <f t="shared" si="4"/>
        <v>85</v>
      </c>
      <c r="O183" s="52" t="str">
        <f t="shared" si="5"/>
        <v>III место</v>
      </c>
    </row>
    <row r="184" spans="1:15" s="278" customFormat="1" ht="24" customHeight="1">
      <c r="A184" s="37">
        <v>183</v>
      </c>
      <c r="B184" s="272" t="s">
        <v>688</v>
      </c>
      <c r="C184" s="272" t="s">
        <v>689</v>
      </c>
      <c r="D184" s="262" t="s">
        <v>17</v>
      </c>
      <c r="E184" s="263" t="s">
        <v>18</v>
      </c>
      <c r="F184" s="261" t="s">
        <v>690</v>
      </c>
      <c r="G184" s="261" t="s">
        <v>54</v>
      </c>
      <c r="H184" s="267" t="s">
        <v>48</v>
      </c>
      <c r="I184" s="261">
        <v>3</v>
      </c>
      <c r="J184" s="261" t="s">
        <v>55</v>
      </c>
      <c r="K184" s="261" t="s">
        <v>56</v>
      </c>
      <c r="L184" s="49">
        <v>55</v>
      </c>
      <c r="M184" s="50">
        <v>30</v>
      </c>
      <c r="N184" s="51">
        <f t="shared" si="4"/>
        <v>85</v>
      </c>
      <c r="O184" s="52" t="str">
        <f t="shared" si="5"/>
        <v>III место</v>
      </c>
    </row>
    <row r="185" spans="1:15" s="278" customFormat="1" ht="24" customHeight="1">
      <c r="A185" s="37">
        <v>184</v>
      </c>
      <c r="B185" s="272" t="s">
        <v>365</v>
      </c>
      <c r="C185" s="272" t="s">
        <v>385</v>
      </c>
      <c r="D185" s="262" t="s">
        <v>17</v>
      </c>
      <c r="E185" s="263" t="s">
        <v>59</v>
      </c>
      <c r="F185" s="261" t="s">
        <v>1098</v>
      </c>
      <c r="G185" s="261" t="s">
        <v>1099</v>
      </c>
      <c r="H185" s="267" t="s">
        <v>1100</v>
      </c>
      <c r="I185" s="261">
        <v>3</v>
      </c>
      <c r="J185" s="261" t="s">
        <v>114</v>
      </c>
      <c r="K185" s="261" t="s">
        <v>23</v>
      </c>
      <c r="L185" s="49">
        <v>52</v>
      </c>
      <c r="M185" s="50">
        <v>36.5</v>
      </c>
      <c r="N185" s="51">
        <f t="shared" si="4"/>
        <v>88.5</v>
      </c>
      <c r="O185" s="52" t="str">
        <f t="shared" si="5"/>
        <v>III место</v>
      </c>
    </row>
    <row r="186" spans="1:15" s="278" customFormat="1" ht="24" customHeight="1">
      <c r="A186" s="37">
        <v>185</v>
      </c>
      <c r="B186" s="274" t="s">
        <v>209</v>
      </c>
      <c r="C186" s="274" t="s">
        <v>517</v>
      </c>
      <c r="D186" s="262" t="s">
        <v>17</v>
      </c>
      <c r="E186" s="263" t="s">
        <v>96</v>
      </c>
      <c r="F186" s="264" t="s">
        <v>711</v>
      </c>
      <c r="G186" s="262" t="s">
        <v>148</v>
      </c>
      <c r="H186" s="262" t="s">
        <v>138</v>
      </c>
      <c r="I186" s="262">
        <v>3</v>
      </c>
      <c r="J186" s="262" t="s">
        <v>149</v>
      </c>
      <c r="K186" s="262" t="s">
        <v>150</v>
      </c>
      <c r="L186" s="49">
        <v>57</v>
      </c>
      <c r="M186" s="50">
        <v>30</v>
      </c>
      <c r="N186" s="51">
        <f t="shared" si="4"/>
        <v>87</v>
      </c>
      <c r="O186" s="52" t="str">
        <f t="shared" si="5"/>
        <v>III место</v>
      </c>
    </row>
    <row r="187" spans="1:15" s="278" customFormat="1" ht="24" customHeight="1">
      <c r="A187" s="37">
        <v>186</v>
      </c>
      <c r="B187" s="272" t="s">
        <v>633</v>
      </c>
      <c r="C187" s="272" t="s">
        <v>78</v>
      </c>
      <c r="D187" s="262" t="s">
        <v>17</v>
      </c>
      <c r="E187" s="263" t="s">
        <v>96</v>
      </c>
      <c r="F187" s="261" t="s">
        <v>712</v>
      </c>
      <c r="G187" s="261" t="s">
        <v>502</v>
      </c>
      <c r="H187" s="261" t="s">
        <v>42</v>
      </c>
      <c r="I187" s="261">
        <v>3</v>
      </c>
      <c r="J187" s="261" t="s">
        <v>43</v>
      </c>
      <c r="K187" s="261" t="s">
        <v>42</v>
      </c>
      <c r="L187" s="49">
        <v>56</v>
      </c>
      <c r="M187" s="50">
        <v>29</v>
      </c>
      <c r="N187" s="51">
        <f t="shared" si="4"/>
        <v>85</v>
      </c>
      <c r="O187" s="52" t="str">
        <f t="shared" si="5"/>
        <v>III место</v>
      </c>
    </row>
    <row r="188" spans="1:15" s="56" customFormat="1" ht="24" customHeight="1">
      <c r="A188" s="37">
        <v>187</v>
      </c>
      <c r="B188" s="272" t="s">
        <v>15</v>
      </c>
      <c r="C188" s="272" t="s">
        <v>713</v>
      </c>
      <c r="D188" s="262" t="s">
        <v>17</v>
      </c>
      <c r="E188" s="263" t="s">
        <v>96</v>
      </c>
      <c r="F188" s="261" t="s">
        <v>714</v>
      </c>
      <c r="G188" s="261" t="s">
        <v>170</v>
      </c>
      <c r="H188" s="267" t="s">
        <v>42</v>
      </c>
      <c r="I188" s="261">
        <v>3</v>
      </c>
      <c r="J188" s="261" t="s">
        <v>159</v>
      </c>
      <c r="K188" s="261" t="s">
        <v>171</v>
      </c>
      <c r="L188" s="49">
        <v>60</v>
      </c>
      <c r="M188" s="50">
        <v>25</v>
      </c>
      <c r="N188" s="51">
        <f t="shared" si="4"/>
        <v>85</v>
      </c>
      <c r="O188" s="52" t="str">
        <f t="shared" si="5"/>
        <v>III место</v>
      </c>
    </row>
    <row r="189" spans="1:15" s="182" customFormat="1" ht="24" customHeight="1">
      <c r="A189" s="37">
        <v>188</v>
      </c>
      <c r="B189" s="272" t="s">
        <v>490</v>
      </c>
      <c r="C189" s="272" t="s">
        <v>715</v>
      </c>
      <c r="D189" s="262" t="s">
        <v>17</v>
      </c>
      <c r="E189" s="263" t="s">
        <v>96</v>
      </c>
      <c r="F189" s="261" t="s">
        <v>716</v>
      </c>
      <c r="G189" s="261" t="s">
        <v>717</v>
      </c>
      <c r="H189" s="267" t="s">
        <v>42</v>
      </c>
      <c r="I189" s="261">
        <v>3</v>
      </c>
      <c r="J189" s="261" t="s">
        <v>182</v>
      </c>
      <c r="K189" s="261" t="s">
        <v>183</v>
      </c>
      <c r="L189" s="49">
        <v>51</v>
      </c>
      <c r="M189" s="50">
        <v>34.5</v>
      </c>
      <c r="N189" s="51">
        <f t="shared" si="4"/>
        <v>85.5</v>
      </c>
      <c r="O189" s="52" t="str">
        <f t="shared" si="5"/>
        <v>III место</v>
      </c>
    </row>
    <row r="190" spans="1:15" s="56" customFormat="1" ht="24" customHeight="1">
      <c r="A190" s="37">
        <v>189</v>
      </c>
      <c r="B190" s="272" t="s">
        <v>225</v>
      </c>
      <c r="C190" s="272" t="s">
        <v>723</v>
      </c>
      <c r="D190" s="262" t="s">
        <v>17</v>
      </c>
      <c r="E190" s="263" t="s">
        <v>214</v>
      </c>
      <c r="F190" s="279" t="s">
        <v>724</v>
      </c>
      <c r="G190" s="279" t="s">
        <v>725</v>
      </c>
      <c r="H190" s="279" t="s">
        <v>42</v>
      </c>
      <c r="I190" s="279">
        <v>3</v>
      </c>
      <c r="J190" s="263" t="s">
        <v>182</v>
      </c>
      <c r="K190" s="279" t="s">
        <v>183</v>
      </c>
      <c r="L190" s="49">
        <v>55</v>
      </c>
      <c r="M190" s="50">
        <v>32.5</v>
      </c>
      <c r="N190" s="51">
        <f t="shared" si="4"/>
        <v>87.5</v>
      </c>
      <c r="O190" s="52" t="str">
        <f t="shared" si="5"/>
        <v>III место</v>
      </c>
    </row>
    <row r="191" spans="1:15" s="56" customFormat="1" ht="24" customHeight="1">
      <c r="A191" s="37">
        <v>190</v>
      </c>
      <c r="B191" s="272" t="s">
        <v>15</v>
      </c>
      <c r="C191" s="272" t="s">
        <v>534</v>
      </c>
      <c r="D191" s="262" t="s">
        <v>17</v>
      </c>
      <c r="E191" s="263" t="s">
        <v>214</v>
      </c>
      <c r="F191" s="263" t="s">
        <v>724</v>
      </c>
      <c r="G191" s="263" t="s">
        <v>725</v>
      </c>
      <c r="H191" s="263" t="s">
        <v>42</v>
      </c>
      <c r="I191" s="263">
        <v>3</v>
      </c>
      <c r="J191" s="263" t="s">
        <v>182</v>
      </c>
      <c r="K191" s="263" t="s">
        <v>183</v>
      </c>
      <c r="L191" s="49">
        <v>55</v>
      </c>
      <c r="M191" s="50">
        <v>33.5</v>
      </c>
      <c r="N191" s="51">
        <f t="shared" si="4"/>
        <v>88.5</v>
      </c>
      <c r="O191" s="52" t="str">
        <f t="shared" si="5"/>
        <v>III место</v>
      </c>
    </row>
    <row r="192" spans="1:15" s="56" customFormat="1" ht="24" customHeight="1">
      <c r="A192" s="37">
        <v>191</v>
      </c>
      <c r="B192" s="274" t="s">
        <v>736</v>
      </c>
      <c r="C192" s="274" t="s">
        <v>737</v>
      </c>
      <c r="D192" s="262" t="s">
        <v>33</v>
      </c>
      <c r="E192" s="263" t="s">
        <v>230</v>
      </c>
      <c r="F192" s="263" t="s">
        <v>738</v>
      </c>
      <c r="G192" s="263" t="s">
        <v>220</v>
      </c>
      <c r="H192" s="263" t="s">
        <v>99</v>
      </c>
      <c r="I192" s="263" t="s">
        <v>698</v>
      </c>
      <c r="J192" s="263" t="s">
        <v>313</v>
      </c>
      <c r="K192" s="263" t="s">
        <v>102</v>
      </c>
      <c r="L192" s="49">
        <v>60</v>
      </c>
      <c r="M192" s="50">
        <v>28</v>
      </c>
      <c r="N192" s="51">
        <f t="shared" si="4"/>
        <v>88</v>
      </c>
      <c r="O192" s="52" t="str">
        <f t="shared" si="5"/>
        <v>III место</v>
      </c>
    </row>
    <row r="193" spans="1:15" s="56" customFormat="1" ht="24" customHeight="1">
      <c r="A193" s="37">
        <v>192</v>
      </c>
      <c r="B193" s="272" t="s">
        <v>748</v>
      </c>
      <c r="C193" s="272" t="s">
        <v>749</v>
      </c>
      <c r="D193" s="262" t="s">
        <v>33</v>
      </c>
      <c r="E193" s="263" t="s">
        <v>230</v>
      </c>
      <c r="F193" s="261" t="s">
        <v>750</v>
      </c>
      <c r="G193" s="261" t="s">
        <v>751</v>
      </c>
      <c r="H193" s="261" t="s">
        <v>122</v>
      </c>
      <c r="I193" s="261" t="s">
        <v>662</v>
      </c>
      <c r="J193" s="261" t="s">
        <v>130</v>
      </c>
      <c r="K193" s="261" t="s">
        <v>122</v>
      </c>
      <c r="L193" s="49">
        <v>51</v>
      </c>
      <c r="M193" s="50">
        <v>36</v>
      </c>
      <c r="N193" s="51">
        <f t="shared" si="4"/>
        <v>87</v>
      </c>
      <c r="O193" s="52" t="str">
        <f t="shared" si="5"/>
        <v>III место</v>
      </c>
    </row>
    <row r="194" spans="1:15" s="56" customFormat="1" ht="24" customHeight="1">
      <c r="A194" s="37">
        <v>193</v>
      </c>
      <c r="B194" s="274" t="s">
        <v>755</v>
      </c>
      <c r="C194" s="274" t="s">
        <v>58</v>
      </c>
      <c r="D194" s="262" t="s">
        <v>17</v>
      </c>
      <c r="E194" s="263" t="s">
        <v>230</v>
      </c>
      <c r="F194" s="261" t="s">
        <v>756</v>
      </c>
      <c r="G194" s="261" t="s">
        <v>754</v>
      </c>
      <c r="H194" s="261" t="s">
        <v>138</v>
      </c>
      <c r="I194" s="261">
        <v>3</v>
      </c>
      <c r="J194" s="261" t="s">
        <v>139</v>
      </c>
      <c r="K194" s="261" t="s">
        <v>138</v>
      </c>
      <c r="L194" s="49">
        <v>51</v>
      </c>
      <c r="M194" s="50">
        <v>38</v>
      </c>
      <c r="N194" s="51">
        <f t="shared" ref="N194:N205" si="6">L194+M194</f>
        <v>89</v>
      </c>
      <c r="O194" s="52" t="str">
        <f t="shared" ref="O194:O205" si="7">IF(AND(N194&gt;=95,N194&lt;=100),"I место",IF(AND(N194&gt;=90,N194&lt;=94),"II место",IF(AND(N194&gt;=85,N194&lt;=89),"III место","Без пласмана")))</f>
        <v>III место</v>
      </c>
    </row>
    <row r="195" spans="1:15" s="56" customFormat="1" ht="24" customHeight="1">
      <c r="A195" s="37">
        <v>194</v>
      </c>
      <c r="B195" s="272" t="s">
        <v>461</v>
      </c>
      <c r="C195" s="272" t="s">
        <v>768</v>
      </c>
      <c r="D195" s="262" t="s">
        <v>33</v>
      </c>
      <c r="E195" s="263" t="s">
        <v>230</v>
      </c>
      <c r="F195" s="261" t="s">
        <v>769</v>
      </c>
      <c r="G195" s="261" t="s">
        <v>238</v>
      </c>
      <c r="H195" s="261" t="s">
        <v>48</v>
      </c>
      <c r="I195" s="261">
        <v>3</v>
      </c>
      <c r="J195" s="261" t="s">
        <v>123</v>
      </c>
      <c r="K195" s="261" t="s">
        <v>56</v>
      </c>
      <c r="L195" s="49">
        <v>47</v>
      </c>
      <c r="M195" s="50">
        <v>38</v>
      </c>
      <c r="N195" s="51">
        <f t="shared" si="6"/>
        <v>85</v>
      </c>
      <c r="O195" s="52" t="str">
        <f t="shared" si="7"/>
        <v>III место</v>
      </c>
    </row>
    <row r="196" spans="1:15" s="56" customFormat="1" ht="24" customHeight="1">
      <c r="A196" s="37">
        <v>195</v>
      </c>
      <c r="B196" s="272" t="s">
        <v>461</v>
      </c>
      <c r="C196" s="272" t="s">
        <v>778</v>
      </c>
      <c r="D196" s="262" t="s">
        <v>33</v>
      </c>
      <c r="E196" s="263" t="s">
        <v>240</v>
      </c>
      <c r="F196" s="263" t="s">
        <v>779</v>
      </c>
      <c r="G196" s="262" t="s">
        <v>780</v>
      </c>
      <c r="H196" s="262" t="s">
        <v>42</v>
      </c>
      <c r="I196" s="264">
        <v>3</v>
      </c>
      <c r="J196" s="262" t="s">
        <v>176</v>
      </c>
      <c r="K196" s="262" t="s">
        <v>177</v>
      </c>
      <c r="L196" s="49">
        <v>46</v>
      </c>
      <c r="M196" s="50">
        <v>40</v>
      </c>
      <c r="N196" s="51">
        <f t="shared" si="6"/>
        <v>86</v>
      </c>
      <c r="O196" s="52" t="str">
        <f t="shared" si="7"/>
        <v>III место</v>
      </c>
    </row>
    <row r="197" spans="1:15" s="56" customFormat="1" ht="24" customHeight="1">
      <c r="A197" s="37">
        <v>196</v>
      </c>
      <c r="B197" s="274" t="s">
        <v>625</v>
      </c>
      <c r="C197" s="273" t="s">
        <v>630</v>
      </c>
      <c r="D197" s="261" t="s">
        <v>17</v>
      </c>
      <c r="E197" s="263" t="s">
        <v>279</v>
      </c>
      <c r="F197" s="261" t="s">
        <v>786</v>
      </c>
      <c r="G197" s="261" t="s">
        <v>787</v>
      </c>
      <c r="H197" s="261" t="s">
        <v>138</v>
      </c>
      <c r="I197" s="261" t="s">
        <v>662</v>
      </c>
      <c r="J197" s="261" t="s">
        <v>139</v>
      </c>
      <c r="K197" s="261" t="s">
        <v>138</v>
      </c>
      <c r="L197" s="49">
        <v>51</v>
      </c>
      <c r="M197" s="50">
        <v>36</v>
      </c>
      <c r="N197" s="51">
        <f t="shared" si="6"/>
        <v>87</v>
      </c>
      <c r="O197" s="52" t="str">
        <f t="shared" si="7"/>
        <v>III место</v>
      </c>
    </row>
    <row r="198" spans="1:15" s="56" customFormat="1" ht="24" customHeight="1">
      <c r="A198" s="37">
        <v>197</v>
      </c>
      <c r="B198" s="272" t="s">
        <v>490</v>
      </c>
      <c r="C198" s="272" t="s">
        <v>83</v>
      </c>
      <c r="D198" s="261" t="s">
        <v>17</v>
      </c>
      <c r="E198" s="263" t="s">
        <v>279</v>
      </c>
      <c r="F198" s="261" t="s">
        <v>790</v>
      </c>
      <c r="G198" s="261" t="s">
        <v>791</v>
      </c>
      <c r="H198" s="261" t="s">
        <v>42</v>
      </c>
      <c r="I198" s="261">
        <v>3</v>
      </c>
      <c r="J198" s="261" t="s">
        <v>176</v>
      </c>
      <c r="K198" s="261" t="s">
        <v>177</v>
      </c>
      <c r="L198" s="49">
        <v>57</v>
      </c>
      <c r="M198" s="50">
        <v>31</v>
      </c>
      <c r="N198" s="51">
        <f t="shared" si="6"/>
        <v>88</v>
      </c>
      <c r="O198" s="52" t="str">
        <f t="shared" si="7"/>
        <v>III место</v>
      </c>
    </row>
    <row r="199" spans="1:15" s="56" customFormat="1" ht="24" customHeight="1">
      <c r="A199" s="37">
        <v>198</v>
      </c>
      <c r="B199" s="272" t="s">
        <v>316</v>
      </c>
      <c r="C199" s="272" t="s">
        <v>517</v>
      </c>
      <c r="D199" s="261" t="s">
        <v>33</v>
      </c>
      <c r="E199" s="263" t="s">
        <v>306</v>
      </c>
      <c r="F199" s="261" t="s">
        <v>407</v>
      </c>
      <c r="G199" s="264" t="s">
        <v>340</v>
      </c>
      <c r="H199" s="267" t="s">
        <v>48</v>
      </c>
      <c r="I199" s="271">
        <v>3</v>
      </c>
      <c r="J199" s="261" t="s">
        <v>274</v>
      </c>
      <c r="K199" s="261" t="s">
        <v>56</v>
      </c>
      <c r="L199" s="49">
        <v>60</v>
      </c>
      <c r="M199" s="50">
        <v>28</v>
      </c>
      <c r="N199" s="51">
        <f t="shared" si="6"/>
        <v>88</v>
      </c>
      <c r="O199" s="52" t="str">
        <f t="shared" si="7"/>
        <v>III место</v>
      </c>
    </row>
    <row r="200" spans="1:15" s="56" customFormat="1" ht="24" customHeight="1">
      <c r="A200" s="37">
        <v>199</v>
      </c>
      <c r="B200" s="272" t="s">
        <v>94</v>
      </c>
      <c r="C200" s="272" t="s">
        <v>338</v>
      </c>
      <c r="D200" s="261" t="s">
        <v>17</v>
      </c>
      <c r="E200" s="263" t="s">
        <v>306</v>
      </c>
      <c r="F200" s="261" t="s">
        <v>811</v>
      </c>
      <c r="G200" s="264" t="s">
        <v>340</v>
      </c>
      <c r="H200" s="267" t="s">
        <v>48</v>
      </c>
      <c r="I200" s="271">
        <v>3</v>
      </c>
      <c r="J200" s="261" t="s">
        <v>274</v>
      </c>
      <c r="K200" s="261" t="s">
        <v>56</v>
      </c>
      <c r="L200" s="49">
        <v>60</v>
      </c>
      <c r="M200" s="50">
        <v>28</v>
      </c>
      <c r="N200" s="51">
        <f t="shared" si="6"/>
        <v>88</v>
      </c>
      <c r="O200" s="52" t="str">
        <f t="shared" si="7"/>
        <v>III место</v>
      </c>
    </row>
    <row r="201" spans="1:15" s="56" customFormat="1" ht="24" customHeight="1">
      <c r="A201" s="37">
        <v>200</v>
      </c>
      <c r="B201" s="272" t="s">
        <v>94</v>
      </c>
      <c r="C201" s="272" t="s">
        <v>823</v>
      </c>
      <c r="D201" s="261" t="s">
        <v>17</v>
      </c>
      <c r="E201" s="263" t="s">
        <v>622</v>
      </c>
      <c r="F201" s="263" t="s">
        <v>824</v>
      </c>
      <c r="G201" s="263" t="s">
        <v>825</v>
      </c>
      <c r="H201" s="263" t="s">
        <v>62</v>
      </c>
      <c r="I201" s="263" t="s">
        <v>662</v>
      </c>
      <c r="J201" s="263" t="s">
        <v>498</v>
      </c>
      <c r="K201" s="263" t="s">
        <v>499</v>
      </c>
      <c r="L201" s="49">
        <v>58</v>
      </c>
      <c r="M201" s="50">
        <v>29</v>
      </c>
      <c r="N201" s="51">
        <f t="shared" si="6"/>
        <v>87</v>
      </c>
      <c r="O201" s="52" t="str">
        <f t="shared" si="7"/>
        <v>III место</v>
      </c>
    </row>
    <row r="202" spans="1:15" s="56" customFormat="1" ht="24" customHeight="1">
      <c r="A202" s="37">
        <v>201</v>
      </c>
      <c r="B202" s="272" t="s">
        <v>830</v>
      </c>
      <c r="C202" s="272" t="s">
        <v>831</v>
      </c>
      <c r="D202" s="262" t="s">
        <v>17</v>
      </c>
      <c r="E202" s="263" t="s">
        <v>622</v>
      </c>
      <c r="F202" s="264" t="s">
        <v>832</v>
      </c>
      <c r="G202" s="262" t="s">
        <v>833</v>
      </c>
      <c r="H202" s="262" t="s">
        <v>42</v>
      </c>
      <c r="I202" s="262">
        <v>3</v>
      </c>
      <c r="J202" s="262" t="s">
        <v>43</v>
      </c>
      <c r="K202" s="262" t="s">
        <v>42</v>
      </c>
      <c r="L202" s="49">
        <v>59</v>
      </c>
      <c r="M202" s="50">
        <v>26</v>
      </c>
      <c r="N202" s="51">
        <f t="shared" si="6"/>
        <v>85</v>
      </c>
      <c r="O202" s="52" t="str">
        <f t="shared" si="7"/>
        <v>III место</v>
      </c>
    </row>
    <row r="203" spans="1:15" s="56" customFormat="1" ht="24" customHeight="1">
      <c r="A203" s="37">
        <v>202</v>
      </c>
      <c r="B203" s="272" t="s">
        <v>153</v>
      </c>
      <c r="C203" s="272" t="s">
        <v>847</v>
      </c>
      <c r="D203" s="262" t="s">
        <v>17</v>
      </c>
      <c r="E203" s="263" t="s">
        <v>622</v>
      </c>
      <c r="F203" s="261" t="s">
        <v>848</v>
      </c>
      <c r="G203" s="261" t="s">
        <v>846</v>
      </c>
      <c r="H203" s="261" t="s">
        <v>48</v>
      </c>
      <c r="I203" s="261">
        <v>3</v>
      </c>
      <c r="J203" s="261" t="s">
        <v>849</v>
      </c>
      <c r="K203" s="261" t="s">
        <v>850</v>
      </c>
      <c r="L203" s="49">
        <v>60</v>
      </c>
      <c r="M203" s="50">
        <v>28</v>
      </c>
      <c r="N203" s="51">
        <f t="shared" si="6"/>
        <v>88</v>
      </c>
      <c r="O203" s="52" t="str">
        <f t="shared" si="7"/>
        <v>III место</v>
      </c>
    </row>
    <row r="204" spans="1:15" s="56" customFormat="1" ht="24" customHeight="1">
      <c r="A204" s="37">
        <v>203</v>
      </c>
      <c r="B204" s="273" t="s">
        <v>277</v>
      </c>
      <c r="C204" s="273" t="s">
        <v>853</v>
      </c>
      <c r="D204" s="262" t="s">
        <v>17</v>
      </c>
      <c r="E204" s="263" t="s">
        <v>372</v>
      </c>
      <c r="F204" s="261" t="s">
        <v>854</v>
      </c>
      <c r="G204" s="261" t="s">
        <v>374</v>
      </c>
      <c r="H204" s="261" t="s">
        <v>99</v>
      </c>
      <c r="I204" s="261">
        <v>3</v>
      </c>
      <c r="J204" s="261" t="s">
        <v>101</v>
      </c>
      <c r="K204" s="261" t="s">
        <v>102</v>
      </c>
      <c r="L204" s="49">
        <v>57</v>
      </c>
      <c r="M204" s="50">
        <v>28</v>
      </c>
      <c r="N204" s="51">
        <f t="shared" si="6"/>
        <v>85</v>
      </c>
      <c r="O204" s="52" t="str">
        <f t="shared" si="7"/>
        <v>III место</v>
      </c>
    </row>
    <row r="205" spans="1:15" s="56" customFormat="1" ht="24" customHeight="1">
      <c r="A205" s="37">
        <v>204</v>
      </c>
      <c r="B205" s="274" t="s">
        <v>857</v>
      </c>
      <c r="C205" s="273" t="s">
        <v>858</v>
      </c>
      <c r="D205" s="262" t="s">
        <v>33</v>
      </c>
      <c r="E205" s="263" t="s">
        <v>372</v>
      </c>
      <c r="F205" s="261" t="s">
        <v>859</v>
      </c>
      <c r="G205" s="261" t="s">
        <v>787</v>
      </c>
      <c r="H205" s="261" t="s">
        <v>138</v>
      </c>
      <c r="I205" s="261">
        <v>3</v>
      </c>
      <c r="J205" s="261" t="s">
        <v>139</v>
      </c>
      <c r="K205" s="261" t="s">
        <v>138</v>
      </c>
      <c r="L205" s="49">
        <v>58</v>
      </c>
      <c r="M205" s="50">
        <v>27</v>
      </c>
      <c r="N205" s="51">
        <f t="shared" si="6"/>
        <v>85</v>
      </c>
      <c r="O205" s="52" t="str">
        <f t="shared" si="7"/>
        <v>III место</v>
      </c>
    </row>
    <row r="206" spans="1:15" s="56" customFormat="1" ht="24" customHeight="1">
      <c r="A206" s="37">
        <v>205</v>
      </c>
      <c r="B206" s="272" t="s">
        <v>1104</v>
      </c>
      <c r="C206" s="272" t="s">
        <v>1105</v>
      </c>
      <c r="D206" s="262" t="s">
        <v>17</v>
      </c>
      <c r="E206" s="263" t="s">
        <v>18</v>
      </c>
      <c r="F206" s="266" t="s">
        <v>1106</v>
      </c>
      <c r="G206" s="267" t="s">
        <v>54</v>
      </c>
      <c r="H206" s="267" t="s">
        <v>48</v>
      </c>
      <c r="I206" s="267">
        <v>3</v>
      </c>
      <c r="J206" s="267" t="s">
        <v>55</v>
      </c>
      <c r="K206" s="267" t="s">
        <v>56</v>
      </c>
      <c r="L206" s="49">
        <v>55</v>
      </c>
      <c r="M206" s="50">
        <v>30</v>
      </c>
      <c r="N206" s="51">
        <f t="shared" ref="N206:N221" si="8">L206+M206</f>
        <v>85</v>
      </c>
      <c r="O206" s="52" t="str">
        <f t="shared" ref="O206:O221" si="9">IF(AND(N206&gt;=95,N206&lt;=100),"I место",IF(AND(N206&gt;=90,N206&lt;=94),"II место",IF(AND(N206&gt;=85,N206&lt;=89),"III место","Без пласмана")))</f>
        <v>III место</v>
      </c>
    </row>
    <row r="207" spans="1:15" s="56" customFormat="1" ht="24" customHeight="1">
      <c r="A207" s="37">
        <v>205</v>
      </c>
      <c r="B207" s="272" t="s">
        <v>51</v>
      </c>
      <c r="C207" s="272" t="s">
        <v>52</v>
      </c>
      <c r="D207" s="262" t="s">
        <v>17</v>
      </c>
      <c r="E207" s="263" t="s">
        <v>18</v>
      </c>
      <c r="F207" s="266" t="s">
        <v>53</v>
      </c>
      <c r="G207" s="267" t="s">
        <v>54</v>
      </c>
      <c r="H207" s="267" t="s">
        <v>48</v>
      </c>
      <c r="I207" s="267">
        <v>4</v>
      </c>
      <c r="J207" s="267" t="s">
        <v>55</v>
      </c>
      <c r="K207" s="267" t="s">
        <v>56</v>
      </c>
      <c r="L207" s="49">
        <v>46</v>
      </c>
      <c r="M207" s="50">
        <v>40</v>
      </c>
      <c r="N207" s="51">
        <f t="shared" si="8"/>
        <v>86</v>
      </c>
      <c r="O207" s="52" t="str">
        <f t="shared" si="9"/>
        <v>III место</v>
      </c>
    </row>
    <row r="208" spans="1:15" s="56" customFormat="1" ht="24" customHeight="1">
      <c r="A208" s="37">
        <v>206</v>
      </c>
      <c r="B208" s="274" t="s">
        <v>718</v>
      </c>
      <c r="C208" s="274" t="s">
        <v>896</v>
      </c>
      <c r="D208" s="262" t="s">
        <v>17</v>
      </c>
      <c r="E208" s="263" t="s">
        <v>18</v>
      </c>
      <c r="F208" s="264" t="s">
        <v>897</v>
      </c>
      <c r="G208" s="262" t="s">
        <v>898</v>
      </c>
      <c r="H208" s="262" t="s">
        <v>62</v>
      </c>
      <c r="I208" s="262" t="s">
        <v>899</v>
      </c>
      <c r="J208" s="262" t="s">
        <v>900</v>
      </c>
      <c r="K208" s="262" t="s">
        <v>499</v>
      </c>
      <c r="L208" s="49">
        <v>60</v>
      </c>
      <c r="M208" s="50">
        <v>28</v>
      </c>
      <c r="N208" s="51">
        <f t="shared" si="8"/>
        <v>88</v>
      </c>
      <c r="O208" s="52" t="str">
        <f t="shared" si="9"/>
        <v>III место</v>
      </c>
    </row>
    <row r="209" spans="1:15" s="56" customFormat="1" ht="24" customHeight="1">
      <c r="A209" s="37">
        <v>207</v>
      </c>
      <c r="B209" s="274" t="s">
        <v>901</v>
      </c>
      <c r="C209" s="274" t="s">
        <v>902</v>
      </c>
      <c r="D209" s="262" t="s">
        <v>17</v>
      </c>
      <c r="E209" s="263" t="s">
        <v>18</v>
      </c>
      <c r="F209" s="264" t="s">
        <v>903</v>
      </c>
      <c r="G209" s="262" t="s">
        <v>898</v>
      </c>
      <c r="H209" s="262" t="s">
        <v>62</v>
      </c>
      <c r="I209" s="262" t="s">
        <v>899</v>
      </c>
      <c r="J209" s="262" t="s">
        <v>900</v>
      </c>
      <c r="K209" s="262" t="s">
        <v>499</v>
      </c>
      <c r="L209" s="49">
        <v>59</v>
      </c>
      <c r="M209" s="50">
        <v>26.5</v>
      </c>
      <c r="N209" s="51">
        <f t="shared" si="8"/>
        <v>85.5</v>
      </c>
      <c r="O209" s="52" t="str">
        <f t="shared" si="9"/>
        <v>III место</v>
      </c>
    </row>
    <row r="210" spans="1:15" s="56" customFormat="1" ht="24" customHeight="1">
      <c r="A210" s="37">
        <v>208</v>
      </c>
      <c r="B210" s="273" t="s">
        <v>907</v>
      </c>
      <c r="C210" s="272" t="s">
        <v>908</v>
      </c>
      <c r="D210" s="262" t="s">
        <v>17</v>
      </c>
      <c r="E210" s="263" t="s">
        <v>18</v>
      </c>
      <c r="F210" s="261" t="s">
        <v>909</v>
      </c>
      <c r="G210" s="261" t="s">
        <v>910</v>
      </c>
      <c r="H210" s="261" t="s">
        <v>215</v>
      </c>
      <c r="I210" s="261">
        <v>4</v>
      </c>
      <c r="J210" s="261" t="s">
        <v>878</v>
      </c>
      <c r="K210" s="261" t="s">
        <v>102</v>
      </c>
      <c r="L210" s="49">
        <v>60</v>
      </c>
      <c r="M210" s="50">
        <v>26</v>
      </c>
      <c r="N210" s="51">
        <f t="shared" si="8"/>
        <v>86</v>
      </c>
      <c r="O210" s="52" t="str">
        <f t="shared" si="9"/>
        <v>III место</v>
      </c>
    </row>
    <row r="211" spans="1:15" s="56" customFormat="1" ht="24" customHeight="1">
      <c r="A211" s="37">
        <v>209</v>
      </c>
      <c r="B211" s="272" t="s">
        <v>277</v>
      </c>
      <c r="C211" s="272" t="s">
        <v>921</v>
      </c>
      <c r="D211" s="262" t="s">
        <v>17</v>
      </c>
      <c r="E211" s="263" t="s">
        <v>96</v>
      </c>
      <c r="F211" s="261" t="s">
        <v>922</v>
      </c>
      <c r="G211" s="261" t="s">
        <v>923</v>
      </c>
      <c r="H211" s="267" t="s">
        <v>42</v>
      </c>
      <c r="I211" s="261">
        <v>4</v>
      </c>
      <c r="J211" s="261" t="s">
        <v>182</v>
      </c>
      <c r="K211" s="261" t="s">
        <v>183</v>
      </c>
      <c r="L211" s="49">
        <v>53</v>
      </c>
      <c r="M211" s="50">
        <v>35</v>
      </c>
      <c r="N211" s="51">
        <f t="shared" si="8"/>
        <v>88</v>
      </c>
      <c r="O211" s="52" t="str">
        <f t="shared" si="9"/>
        <v>III место</v>
      </c>
    </row>
    <row r="212" spans="1:15" s="56" customFormat="1" ht="24" customHeight="1">
      <c r="A212" s="37">
        <v>210</v>
      </c>
      <c r="B212" s="274" t="s">
        <v>204</v>
      </c>
      <c r="C212" s="274" t="s">
        <v>713</v>
      </c>
      <c r="D212" s="262" t="s">
        <v>33</v>
      </c>
      <c r="E212" s="263" t="s">
        <v>230</v>
      </c>
      <c r="F212" s="263" t="s">
        <v>739</v>
      </c>
      <c r="G212" s="263" t="s">
        <v>220</v>
      </c>
      <c r="H212" s="263" t="s">
        <v>99</v>
      </c>
      <c r="I212" s="263">
        <v>4</v>
      </c>
      <c r="J212" s="263" t="s">
        <v>611</v>
      </c>
      <c r="K212" s="263" t="s">
        <v>102</v>
      </c>
      <c r="L212" s="49">
        <v>59</v>
      </c>
      <c r="M212" s="50">
        <v>28</v>
      </c>
      <c r="N212" s="51">
        <f t="shared" si="8"/>
        <v>87</v>
      </c>
      <c r="O212" s="52" t="str">
        <f t="shared" si="9"/>
        <v>III место</v>
      </c>
    </row>
    <row r="213" spans="1:15" s="56" customFormat="1" ht="24" customHeight="1">
      <c r="A213" s="37">
        <v>211</v>
      </c>
      <c r="B213" s="274" t="s">
        <v>44</v>
      </c>
      <c r="C213" s="274" t="s">
        <v>927</v>
      </c>
      <c r="D213" s="262"/>
      <c r="E213" s="263" t="s">
        <v>230</v>
      </c>
      <c r="F213" s="265" t="s">
        <v>928</v>
      </c>
      <c r="G213" s="261" t="s">
        <v>220</v>
      </c>
      <c r="H213" s="261" t="s">
        <v>99</v>
      </c>
      <c r="I213" s="261">
        <v>4</v>
      </c>
      <c r="J213" s="261" t="s">
        <v>424</v>
      </c>
      <c r="K213" s="261" t="s">
        <v>102</v>
      </c>
      <c r="L213" s="49">
        <v>50</v>
      </c>
      <c r="M213" s="50">
        <v>38</v>
      </c>
      <c r="N213" s="51">
        <f t="shared" si="8"/>
        <v>88</v>
      </c>
      <c r="O213" s="52" t="str">
        <f t="shared" si="9"/>
        <v>III место</v>
      </c>
    </row>
    <row r="214" spans="1:15" s="56" customFormat="1" ht="24" customHeight="1">
      <c r="A214" s="37">
        <v>212</v>
      </c>
      <c r="B214" s="272" t="s">
        <v>748</v>
      </c>
      <c r="C214" s="272" t="s">
        <v>937</v>
      </c>
      <c r="D214" s="262" t="s">
        <v>33</v>
      </c>
      <c r="E214" s="263" t="s">
        <v>230</v>
      </c>
      <c r="F214" s="261" t="s">
        <v>938</v>
      </c>
      <c r="G214" s="261" t="s">
        <v>936</v>
      </c>
      <c r="H214" s="261" t="s">
        <v>42</v>
      </c>
      <c r="I214" s="261">
        <v>4</v>
      </c>
      <c r="J214" s="261" t="s">
        <v>159</v>
      </c>
      <c r="K214" s="261" t="s">
        <v>171</v>
      </c>
      <c r="L214" s="49">
        <v>53</v>
      </c>
      <c r="M214" s="50">
        <v>36</v>
      </c>
      <c r="N214" s="51">
        <f t="shared" si="8"/>
        <v>89</v>
      </c>
      <c r="O214" s="52" t="str">
        <f t="shared" si="9"/>
        <v>III место</v>
      </c>
    </row>
    <row r="215" spans="1:15" s="56" customFormat="1" ht="24" customHeight="1">
      <c r="A215" s="37">
        <v>213</v>
      </c>
      <c r="B215" s="272" t="s">
        <v>736</v>
      </c>
      <c r="C215" s="272" t="s">
        <v>941</v>
      </c>
      <c r="D215" s="262" t="s">
        <v>33</v>
      </c>
      <c r="E215" s="263" t="s">
        <v>230</v>
      </c>
      <c r="F215" s="263" t="s">
        <v>942</v>
      </c>
      <c r="G215" s="262" t="s">
        <v>238</v>
      </c>
      <c r="H215" s="262" t="s">
        <v>48</v>
      </c>
      <c r="I215" s="262">
        <v>3</v>
      </c>
      <c r="J215" s="262" t="s">
        <v>123</v>
      </c>
      <c r="K215" s="262" t="s">
        <v>56</v>
      </c>
      <c r="L215" s="49">
        <v>51</v>
      </c>
      <c r="M215" s="50">
        <v>38</v>
      </c>
      <c r="N215" s="51">
        <f t="shared" si="8"/>
        <v>89</v>
      </c>
      <c r="O215" s="52" t="str">
        <f t="shared" si="9"/>
        <v>III место</v>
      </c>
    </row>
    <row r="216" spans="1:15" s="56" customFormat="1" ht="24" customHeight="1">
      <c r="A216" s="37">
        <v>214</v>
      </c>
      <c r="B216" s="272" t="s">
        <v>959</v>
      </c>
      <c r="C216" s="272" t="s">
        <v>125</v>
      </c>
      <c r="D216" s="262" t="s">
        <v>17</v>
      </c>
      <c r="E216" s="263" t="s">
        <v>240</v>
      </c>
      <c r="F216" s="264" t="s">
        <v>960</v>
      </c>
      <c r="G216" s="264" t="s">
        <v>961</v>
      </c>
      <c r="H216" s="262" t="s">
        <v>42</v>
      </c>
      <c r="I216" s="262">
        <v>4</v>
      </c>
      <c r="J216" s="262" t="s">
        <v>182</v>
      </c>
      <c r="K216" s="262" t="s">
        <v>183</v>
      </c>
      <c r="L216" s="49">
        <v>48</v>
      </c>
      <c r="M216" s="50">
        <v>40</v>
      </c>
      <c r="N216" s="51">
        <f t="shared" si="8"/>
        <v>88</v>
      </c>
      <c r="O216" s="52" t="str">
        <f t="shared" si="9"/>
        <v>III место</v>
      </c>
    </row>
    <row r="217" spans="1:15" s="56" customFormat="1" ht="24" customHeight="1">
      <c r="A217" s="37">
        <v>215</v>
      </c>
      <c r="B217" s="272" t="s">
        <v>68</v>
      </c>
      <c r="C217" s="272" t="s">
        <v>962</v>
      </c>
      <c r="D217" s="261" t="s">
        <v>33</v>
      </c>
      <c r="E217" s="263" t="s">
        <v>240</v>
      </c>
      <c r="F217" s="261" t="s">
        <v>960</v>
      </c>
      <c r="G217" s="261" t="s">
        <v>961</v>
      </c>
      <c r="H217" s="261" t="s">
        <v>42</v>
      </c>
      <c r="I217" s="261">
        <v>4</v>
      </c>
      <c r="J217" s="261" t="s">
        <v>182</v>
      </c>
      <c r="K217" s="261" t="s">
        <v>183</v>
      </c>
      <c r="L217" s="49">
        <v>48</v>
      </c>
      <c r="M217" s="50">
        <v>40</v>
      </c>
      <c r="N217" s="51">
        <f t="shared" si="8"/>
        <v>88</v>
      </c>
      <c r="O217" s="52" t="str">
        <f t="shared" si="9"/>
        <v>III место</v>
      </c>
    </row>
    <row r="218" spans="1:15" s="56" customFormat="1" ht="24" customHeight="1">
      <c r="A218" s="37">
        <v>216</v>
      </c>
      <c r="B218" s="274" t="s">
        <v>968</v>
      </c>
      <c r="C218" s="274" t="s">
        <v>969</v>
      </c>
      <c r="D218" s="261" t="s">
        <v>17</v>
      </c>
      <c r="E218" s="263" t="s">
        <v>306</v>
      </c>
      <c r="F218" s="261" t="s">
        <v>422</v>
      </c>
      <c r="G218" s="264" t="s">
        <v>970</v>
      </c>
      <c r="H218" s="267" t="s">
        <v>138</v>
      </c>
      <c r="I218" s="271" t="s">
        <v>899</v>
      </c>
      <c r="J218" s="261" t="s">
        <v>139</v>
      </c>
      <c r="K218" s="261" t="s">
        <v>138</v>
      </c>
      <c r="L218" s="49">
        <v>57</v>
      </c>
      <c r="M218" s="50">
        <v>28</v>
      </c>
      <c r="N218" s="51">
        <f t="shared" si="8"/>
        <v>85</v>
      </c>
      <c r="O218" s="52" t="str">
        <f t="shared" si="9"/>
        <v>III место</v>
      </c>
    </row>
    <row r="219" spans="1:15" s="56" customFormat="1" ht="24" customHeight="1">
      <c r="A219" s="37">
        <v>217</v>
      </c>
      <c r="B219" s="272" t="s">
        <v>316</v>
      </c>
      <c r="C219" s="272" t="s">
        <v>294</v>
      </c>
      <c r="D219" s="261" t="s">
        <v>33</v>
      </c>
      <c r="E219" s="263" t="s">
        <v>350</v>
      </c>
      <c r="F219" s="263" t="s">
        <v>976</v>
      </c>
      <c r="G219" s="263" t="s">
        <v>364</v>
      </c>
      <c r="H219" s="263" t="s">
        <v>48</v>
      </c>
      <c r="I219" s="263">
        <v>4</v>
      </c>
      <c r="J219" s="263" t="s">
        <v>975</v>
      </c>
      <c r="K219" s="263" t="s">
        <v>56</v>
      </c>
      <c r="L219" s="49">
        <v>49</v>
      </c>
      <c r="M219" s="50">
        <v>40</v>
      </c>
      <c r="N219" s="51">
        <f t="shared" si="8"/>
        <v>89</v>
      </c>
      <c r="O219" s="52" t="str">
        <f t="shared" si="9"/>
        <v>III место</v>
      </c>
    </row>
    <row r="220" spans="1:15" s="56" customFormat="1" ht="24" customHeight="1">
      <c r="A220" s="37">
        <v>218</v>
      </c>
      <c r="B220" s="273" t="s">
        <v>228</v>
      </c>
      <c r="C220" s="273" t="s">
        <v>768</v>
      </c>
      <c r="D220" s="261" t="s">
        <v>17</v>
      </c>
      <c r="E220" s="263" t="s">
        <v>622</v>
      </c>
      <c r="F220" s="263" t="s">
        <v>977</v>
      </c>
      <c r="G220" s="263" t="s">
        <v>822</v>
      </c>
      <c r="H220" s="263" t="s">
        <v>99</v>
      </c>
      <c r="I220" s="263">
        <v>4</v>
      </c>
      <c r="J220" s="263" t="s">
        <v>313</v>
      </c>
      <c r="K220" s="263" t="s">
        <v>102</v>
      </c>
      <c r="L220" s="49">
        <v>60</v>
      </c>
      <c r="M220" s="50">
        <v>29</v>
      </c>
      <c r="N220" s="51">
        <f t="shared" si="8"/>
        <v>89</v>
      </c>
      <c r="O220" s="52" t="str">
        <f t="shared" si="9"/>
        <v>III место</v>
      </c>
    </row>
    <row r="221" spans="1:15" ht="12">
      <c r="A221" s="37">
        <v>219</v>
      </c>
      <c r="B221" s="272" t="s">
        <v>68</v>
      </c>
      <c r="C221" s="272" t="s">
        <v>984</v>
      </c>
      <c r="D221" s="262" t="s">
        <v>33</v>
      </c>
      <c r="E221" s="263" t="s">
        <v>622</v>
      </c>
      <c r="F221" s="264" t="s">
        <v>985</v>
      </c>
      <c r="G221" s="262" t="s">
        <v>983</v>
      </c>
      <c r="H221" s="262" t="s">
        <v>21</v>
      </c>
      <c r="I221" s="262">
        <v>4</v>
      </c>
      <c r="J221" s="262" t="s">
        <v>22</v>
      </c>
      <c r="K221" s="262" t="s">
        <v>93</v>
      </c>
      <c r="L221" s="49">
        <v>60</v>
      </c>
      <c r="M221" s="50">
        <v>28</v>
      </c>
      <c r="N221" s="51">
        <f t="shared" si="8"/>
        <v>88</v>
      </c>
      <c r="O221" s="52" t="str">
        <f t="shared" si="9"/>
        <v>III место</v>
      </c>
    </row>
  </sheetData>
  <dataValidations count="4"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217:I221 I62:I67 I157:I161 I2:I15 I95:I96 I184:I187 I171:I177 I118:I124 I90:I91 I74:I77 I55:I59 I23:I25 I151 I116">
      <formula1>"7.,8.,1.,2.,3.,4.,студент"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116 H62:H67 H157 H2:H15 H95:H96 H184:H187 H90:H91 H151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103:D105 D116:D142 D181 D55:D92 D151:D177 D2:D42 D95:D96 D184:D187">
      <formula1>"М,Ж"</formula1>
      <formula2>0</formula2>
    </dataValidation>
    <dataValidation type="whole" errorTitle="Републички центар за таленте" error="Погрешан унос!&#10;Пробај поново!" sqref="L2:N221">
      <formula1>0</formula1>
      <formula2>60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9"/>
  <sheetViews>
    <sheetView view="pageBreakPreview" topLeftCell="A11" zoomScaleSheetLayoutView="100" workbookViewId="0">
      <selection activeCell="F37" sqref="F37"/>
    </sheetView>
  </sheetViews>
  <sheetFormatPr defaultColWidth="9.140625" defaultRowHeight="12.75"/>
  <cols>
    <col min="1" max="1" width="5.140625" customWidth="1"/>
    <col min="2" max="2" width="11.42578125" customWidth="1"/>
    <col min="3" max="3" width="13.5703125" customWidth="1"/>
    <col min="4" max="4" width="5.5703125" customWidth="1"/>
    <col min="5" max="5" width="14.140625" customWidth="1"/>
    <col min="6" max="6" width="48.5703125" style="167" customWidth="1"/>
    <col min="7" max="7" width="20.140625" customWidth="1"/>
    <col min="8" max="8" width="29.28515625" style="167" customWidth="1"/>
    <col min="9" max="9" width="2.85546875" customWidth="1"/>
    <col min="10" max="10" width="21.42578125" customWidth="1"/>
    <col min="11" max="11" width="16" customWidth="1"/>
  </cols>
  <sheetData>
    <row r="1" spans="1:15" s="97" customFormat="1" ht="55.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ht="24">
      <c r="A2" s="37">
        <v>1</v>
      </c>
      <c r="B2" s="38" t="s">
        <v>304</v>
      </c>
      <c r="C2" s="38" t="s">
        <v>305</v>
      </c>
      <c r="D2" s="39" t="s">
        <v>17</v>
      </c>
      <c r="E2" s="40" t="s">
        <v>306</v>
      </c>
      <c r="F2" s="40" t="s">
        <v>307</v>
      </c>
      <c r="G2" s="40" t="s">
        <v>308</v>
      </c>
      <c r="H2" s="38" t="s">
        <v>99</v>
      </c>
      <c r="I2" s="40">
        <v>1</v>
      </c>
      <c r="J2" s="40" t="s">
        <v>309</v>
      </c>
      <c r="K2" s="38" t="s">
        <v>102</v>
      </c>
      <c r="L2" s="49">
        <v>56</v>
      </c>
      <c r="M2" s="50">
        <v>36</v>
      </c>
      <c r="N2" s="51">
        <f t="shared" ref="N2:N65" si="0">L2+M2</f>
        <v>92</v>
      </c>
      <c r="O2" s="52" t="str">
        <f t="shared" ref="O2:O65" si="1">IF(AND(N2&gt;=95,N2&lt;=100),"I место",IF(AND(N2&gt;=90,N2&lt;=94),"II место",IF(AND(N2&gt;=85,N2&lt;=89),"III место","Без пласмана")))</f>
        <v>II место</v>
      </c>
    </row>
    <row r="3" spans="1:15" ht="24">
      <c r="A3" s="37">
        <v>2</v>
      </c>
      <c r="B3" s="38" t="s">
        <v>310</v>
      </c>
      <c r="C3" s="38" t="s">
        <v>311</v>
      </c>
      <c r="D3" s="39" t="s">
        <v>17</v>
      </c>
      <c r="E3" s="40" t="s">
        <v>306</v>
      </c>
      <c r="F3" s="40" t="s">
        <v>312</v>
      </c>
      <c r="G3" s="40" t="s">
        <v>308</v>
      </c>
      <c r="H3" s="38" t="s">
        <v>99</v>
      </c>
      <c r="I3" s="40">
        <v>1</v>
      </c>
      <c r="J3" s="40" t="s">
        <v>313</v>
      </c>
      <c r="K3" s="38" t="s">
        <v>102</v>
      </c>
      <c r="L3" s="49">
        <v>58</v>
      </c>
      <c r="M3" s="50">
        <v>40</v>
      </c>
      <c r="N3" s="51">
        <f t="shared" si="0"/>
        <v>98</v>
      </c>
      <c r="O3" s="52" t="str">
        <f t="shared" si="1"/>
        <v>I место</v>
      </c>
    </row>
    <row r="4" spans="1:15" ht="24">
      <c r="A4" s="37">
        <v>3</v>
      </c>
      <c r="B4" s="38" t="s">
        <v>314</v>
      </c>
      <c r="C4" s="38" t="s">
        <v>315</v>
      </c>
      <c r="D4" s="39" t="s">
        <v>17</v>
      </c>
      <c r="E4" s="40" t="s">
        <v>306</v>
      </c>
      <c r="F4" s="40" t="s">
        <v>312</v>
      </c>
      <c r="G4" s="40" t="s">
        <v>308</v>
      </c>
      <c r="H4" s="38" t="s">
        <v>99</v>
      </c>
      <c r="I4" s="40">
        <v>1</v>
      </c>
      <c r="J4" s="40" t="s">
        <v>101</v>
      </c>
      <c r="K4" s="38" t="s">
        <v>102</v>
      </c>
      <c r="L4" s="49">
        <v>58</v>
      </c>
      <c r="M4" s="50">
        <v>40</v>
      </c>
      <c r="N4" s="51">
        <f t="shared" si="0"/>
        <v>98</v>
      </c>
      <c r="O4" s="52" t="str">
        <f t="shared" si="1"/>
        <v>I место</v>
      </c>
    </row>
    <row r="5" spans="1:15" ht="24">
      <c r="A5" s="37">
        <v>4</v>
      </c>
      <c r="B5" s="44" t="s">
        <v>316</v>
      </c>
      <c r="C5" s="44" t="s">
        <v>317</v>
      </c>
      <c r="D5" s="39" t="s">
        <v>33</v>
      </c>
      <c r="E5" s="42" t="s">
        <v>306</v>
      </c>
      <c r="F5" s="46" t="s">
        <v>318</v>
      </c>
      <c r="G5" s="44" t="s">
        <v>319</v>
      </c>
      <c r="H5" s="40" t="s">
        <v>21</v>
      </c>
      <c r="I5" s="44">
        <v>1</v>
      </c>
      <c r="J5" s="44" t="s">
        <v>22</v>
      </c>
      <c r="K5" s="42" t="s">
        <v>23</v>
      </c>
      <c r="L5" s="49">
        <v>56</v>
      </c>
      <c r="M5" s="50">
        <v>24</v>
      </c>
      <c r="N5" s="51">
        <f t="shared" si="0"/>
        <v>80</v>
      </c>
      <c r="O5" s="52" t="str">
        <f t="shared" si="1"/>
        <v>Без пласмана</v>
      </c>
    </row>
    <row r="6" spans="1:15">
      <c r="A6" s="37">
        <v>5</v>
      </c>
      <c r="B6" s="42" t="s">
        <v>320</v>
      </c>
      <c r="C6" s="42" t="s">
        <v>321</v>
      </c>
      <c r="D6" s="39" t="s">
        <v>33</v>
      </c>
      <c r="E6" s="42" t="s">
        <v>306</v>
      </c>
      <c r="F6" s="40" t="s">
        <v>322</v>
      </c>
      <c r="G6" s="42" t="s">
        <v>319</v>
      </c>
      <c r="H6" s="40" t="s">
        <v>21</v>
      </c>
      <c r="I6" s="42">
        <v>1</v>
      </c>
      <c r="J6" s="42" t="s">
        <v>22</v>
      </c>
      <c r="K6" s="42" t="s">
        <v>23</v>
      </c>
      <c r="L6" s="49">
        <v>60</v>
      </c>
      <c r="M6" s="50">
        <v>36</v>
      </c>
      <c r="N6" s="51">
        <f t="shared" si="0"/>
        <v>96</v>
      </c>
      <c r="O6" s="52" t="str">
        <f t="shared" si="1"/>
        <v>I место</v>
      </c>
    </row>
    <row r="7" spans="1:15">
      <c r="A7" s="37">
        <v>6</v>
      </c>
      <c r="B7" s="44" t="s">
        <v>323</v>
      </c>
      <c r="C7" s="44" t="s">
        <v>324</v>
      </c>
      <c r="D7" s="39" t="s">
        <v>33</v>
      </c>
      <c r="E7" s="44" t="s">
        <v>306</v>
      </c>
      <c r="F7" s="46" t="s">
        <v>325</v>
      </c>
      <c r="G7" s="44" t="s">
        <v>319</v>
      </c>
      <c r="H7" s="46" t="s">
        <v>21</v>
      </c>
      <c r="I7" s="44">
        <v>1</v>
      </c>
      <c r="J7" s="44" t="s">
        <v>22</v>
      </c>
      <c r="K7" s="44" t="s">
        <v>23</v>
      </c>
      <c r="L7" s="49">
        <v>60</v>
      </c>
      <c r="M7" s="50">
        <v>28</v>
      </c>
      <c r="N7" s="51">
        <f t="shared" si="0"/>
        <v>88</v>
      </c>
      <c r="O7" s="52" t="str">
        <f t="shared" si="1"/>
        <v>III место</v>
      </c>
    </row>
    <row r="8" spans="1:15" ht="24">
      <c r="A8" s="37">
        <v>7</v>
      </c>
      <c r="B8" s="42" t="s">
        <v>88</v>
      </c>
      <c r="C8" s="42" t="s">
        <v>326</v>
      </c>
      <c r="D8" s="39" t="s">
        <v>33</v>
      </c>
      <c r="E8" s="42" t="s">
        <v>306</v>
      </c>
      <c r="F8" s="40" t="s">
        <v>327</v>
      </c>
      <c r="G8" s="42" t="s">
        <v>319</v>
      </c>
      <c r="H8" s="40" t="s">
        <v>21</v>
      </c>
      <c r="I8" s="42">
        <v>1</v>
      </c>
      <c r="J8" s="42" t="s">
        <v>22</v>
      </c>
      <c r="K8" s="42" t="s">
        <v>93</v>
      </c>
      <c r="L8" s="49">
        <v>60</v>
      </c>
      <c r="M8" s="50">
        <v>40</v>
      </c>
      <c r="N8" s="51">
        <f t="shared" si="0"/>
        <v>100</v>
      </c>
      <c r="O8" s="52" t="str">
        <f t="shared" si="1"/>
        <v>I место</v>
      </c>
    </row>
    <row r="9" spans="1:15" ht="24">
      <c r="A9" s="37">
        <v>8</v>
      </c>
      <c r="B9" s="38" t="s">
        <v>328</v>
      </c>
      <c r="C9" s="38" t="s">
        <v>329</v>
      </c>
      <c r="D9" s="39" t="s">
        <v>33</v>
      </c>
      <c r="E9" s="40" t="s">
        <v>306</v>
      </c>
      <c r="F9" s="41" t="s">
        <v>330</v>
      </c>
      <c r="G9" s="38" t="s">
        <v>331</v>
      </c>
      <c r="H9" s="38" t="s">
        <v>138</v>
      </c>
      <c r="I9" s="38">
        <v>1</v>
      </c>
      <c r="J9" s="38" t="s">
        <v>332</v>
      </c>
      <c r="K9" s="38" t="s">
        <v>333</v>
      </c>
      <c r="L9" s="49">
        <v>60</v>
      </c>
      <c r="M9" s="50">
        <v>36</v>
      </c>
      <c r="N9" s="51">
        <f t="shared" si="0"/>
        <v>96</v>
      </c>
      <c r="O9" s="52" t="str">
        <f t="shared" si="1"/>
        <v>I место</v>
      </c>
    </row>
    <row r="10" spans="1:15" ht="24">
      <c r="A10" s="37">
        <v>9</v>
      </c>
      <c r="B10" s="42" t="s">
        <v>334</v>
      </c>
      <c r="C10" s="42" t="s">
        <v>335</v>
      </c>
      <c r="D10" s="39" t="s">
        <v>17</v>
      </c>
      <c r="E10" s="42" t="s">
        <v>306</v>
      </c>
      <c r="F10" s="40" t="s">
        <v>336</v>
      </c>
      <c r="G10" s="42" t="s">
        <v>337</v>
      </c>
      <c r="H10" s="40" t="s">
        <v>42</v>
      </c>
      <c r="I10" s="42">
        <v>1</v>
      </c>
      <c r="J10" s="42" t="s">
        <v>176</v>
      </c>
      <c r="K10" s="42" t="s">
        <v>177</v>
      </c>
      <c r="L10" s="49">
        <v>60</v>
      </c>
      <c r="M10" s="50">
        <v>24</v>
      </c>
      <c r="N10" s="51">
        <f t="shared" si="0"/>
        <v>84</v>
      </c>
      <c r="O10" s="52" t="str">
        <f t="shared" si="1"/>
        <v>Без пласмана</v>
      </c>
    </row>
    <row r="11" spans="1:15" ht="24">
      <c r="A11" s="37">
        <v>10</v>
      </c>
      <c r="B11" s="42" t="s">
        <v>195</v>
      </c>
      <c r="C11" s="42" t="s">
        <v>338</v>
      </c>
      <c r="D11" s="39" t="s">
        <v>17</v>
      </c>
      <c r="E11" s="42" t="s">
        <v>306</v>
      </c>
      <c r="F11" s="40" t="s">
        <v>339</v>
      </c>
      <c r="G11" s="40" t="s">
        <v>340</v>
      </c>
      <c r="H11" s="40" t="s">
        <v>48</v>
      </c>
      <c r="I11" s="42">
        <v>1</v>
      </c>
      <c r="J11" s="42" t="s">
        <v>274</v>
      </c>
      <c r="K11" s="42" t="s">
        <v>56</v>
      </c>
      <c r="L11" s="49">
        <v>60</v>
      </c>
      <c r="M11" s="50">
        <v>28</v>
      </c>
      <c r="N11" s="51">
        <f t="shared" si="0"/>
        <v>88</v>
      </c>
      <c r="O11" s="52" t="str">
        <f t="shared" si="1"/>
        <v>III место</v>
      </c>
    </row>
    <row r="12" spans="1:15">
      <c r="A12" s="37">
        <v>11</v>
      </c>
      <c r="B12" s="42" t="s">
        <v>38</v>
      </c>
      <c r="C12" s="42" t="s">
        <v>341</v>
      </c>
      <c r="D12" s="39" t="s">
        <v>17</v>
      </c>
      <c r="E12" s="42" t="s">
        <v>306</v>
      </c>
      <c r="F12" s="168" t="s">
        <v>342</v>
      </c>
      <c r="G12" s="42" t="s">
        <v>343</v>
      </c>
      <c r="H12" s="40" t="s">
        <v>48</v>
      </c>
      <c r="I12" s="42">
        <v>1</v>
      </c>
      <c r="J12" s="42" t="s">
        <v>344</v>
      </c>
      <c r="K12" s="42" t="s">
        <v>345</v>
      </c>
      <c r="L12" s="49">
        <v>60</v>
      </c>
      <c r="M12" s="50">
        <v>32</v>
      </c>
      <c r="N12" s="51">
        <f t="shared" si="0"/>
        <v>92</v>
      </c>
      <c r="O12" s="52" t="str">
        <f t="shared" si="1"/>
        <v>II место</v>
      </c>
    </row>
    <row r="13" spans="1:15">
      <c r="A13" s="37">
        <v>12</v>
      </c>
      <c r="B13" s="42" t="s">
        <v>346</v>
      </c>
      <c r="C13" s="42" t="s">
        <v>347</v>
      </c>
      <c r="D13" s="39" t="s">
        <v>33</v>
      </c>
      <c r="E13" s="42" t="s">
        <v>306</v>
      </c>
      <c r="F13" s="76" t="s">
        <v>342</v>
      </c>
      <c r="G13" s="42" t="s">
        <v>343</v>
      </c>
      <c r="H13" s="40" t="s">
        <v>48</v>
      </c>
      <c r="I13" s="42">
        <v>1</v>
      </c>
      <c r="J13" s="42" t="s">
        <v>344</v>
      </c>
      <c r="K13" s="42" t="s">
        <v>345</v>
      </c>
      <c r="L13" s="49">
        <v>60</v>
      </c>
      <c r="M13" s="50">
        <v>32</v>
      </c>
      <c r="N13" s="51">
        <f t="shared" si="0"/>
        <v>92</v>
      </c>
      <c r="O13" s="52" t="str">
        <f t="shared" si="1"/>
        <v>II место</v>
      </c>
    </row>
    <row r="14" spans="1:15" ht="24">
      <c r="A14" s="67">
        <v>13</v>
      </c>
      <c r="B14" s="38" t="s">
        <v>609</v>
      </c>
      <c r="C14" s="38" t="s">
        <v>610</v>
      </c>
      <c r="D14" s="86" t="s">
        <v>17</v>
      </c>
      <c r="E14" s="40" t="s">
        <v>306</v>
      </c>
      <c r="F14" s="40" t="s">
        <v>351</v>
      </c>
      <c r="G14" s="40" t="s">
        <v>308</v>
      </c>
      <c r="H14" s="38" t="s">
        <v>99</v>
      </c>
      <c r="I14" s="40">
        <v>2</v>
      </c>
      <c r="J14" s="40" t="s">
        <v>611</v>
      </c>
      <c r="K14" s="323" t="s">
        <v>102</v>
      </c>
      <c r="L14" s="321"/>
      <c r="M14" s="322"/>
      <c r="N14" s="68">
        <f t="shared" si="0"/>
        <v>0</v>
      </c>
      <c r="O14" s="73" t="str">
        <f t="shared" si="1"/>
        <v>Без пласмана</v>
      </c>
    </row>
    <row r="15" spans="1:15" ht="24">
      <c r="A15" s="37">
        <v>14</v>
      </c>
      <c r="B15" s="38" t="s">
        <v>612</v>
      </c>
      <c r="C15" s="38" t="s">
        <v>613</v>
      </c>
      <c r="D15" s="39" t="s">
        <v>33</v>
      </c>
      <c r="E15" s="40" t="s">
        <v>306</v>
      </c>
      <c r="F15" s="40" t="s">
        <v>356</v>
      </c>
      <c r="G15" s="40" t="s">
        <v>614</v>
      </c>
      <c r="H15" s="38" t="s">
        <v>99</v>
      </c>
      <c r="I15" s="40">
        <v>2</v>
      </c>
      <c r="J15" s="40" t="s">
        <v>309</v>
      </c>
      <c r="K15" s="38" t="s">
        <v>102</v>
      </c>
      <c r="L15" s="49">
        <v>56</v>
      </c>
      <c r="M15" s="50">
        <v>36</v>
      </c>
      <c r="N15" s="51">
        <f t="shared" si="0"/>
        <v>92</v>
      </c>
      <c r="O15" s="52" t="str">
        <f t="shared" si="1"/>
        <v>II место</v>
      </c>
    </row>
    <row r="16" spans="1:15" ht="24">
      <c r="A16" s="37">
        <v>15</v>
      </c>
      <c r="B16" s="42" t="s">
        <v>615</v>
      </c>
      <c r="C16" s="40" t="s">
        <v>341</v>
      </c>
      <c r="D16" s="39" t="s">
        <v>33</v>
      </c>
      <c r="E16" s="40" t="s">
        <v>306</v>
      </c>
      <c r="F16" s="40" t="s">
        <v>360</v>
      </c>
      <c r="G16" s="42" t="s">
        <v>616</v>
      </c>
      <c r="H16" s="40" t="s">
        <v>122</v>
      </c>
      <c r="I16" s="53" t="s">
        <v>492</v>
      </c>
      <c r="J16" s="40" t="s">
        <v>617</v>
      </c>
      <c r="K16" s="40" t="s">
        <v>122</v>
      </c>
      <c r="L16" s="49">
        <v>60</v>
      </c>
      <c r="M16" s="50">
        <v>36</v>
      </c>
      <c r="N16" s="51">
        <f t="shared" si="0"/>
        <v>96</v>
      </c>
      <c r="O16" s="52" t="str">
        <f t="shared" si="1"/>
        <v>I место</v>
      </c>
    </row>
    <row r="17" spans="1:15" ht="24">
      <c r="A17" s="37">
        <v>16</v>
      </c>
      <c r="B17" s="42" t="s">
        <v>618</v>
      </c>
      <c r="C17" s="42" t="s">
        <v>75</v>
      </c>
      <c r="D17" s="39" t="s">
        <v>17</v>
      </c>
      <c r="E17" s="42" t="s">
        <v>306</v>
      </c>
      <c r="F17" s="40" t="s">
        <v>339</v>
      </c>
      <c r="G17" s="40" t="s">
        <v>340</v>
      </c>
      <c r="H17" s="40" t="s">
        <v>48</v>
      </c>
      <c r="I17" s="42">
        <v>2</v>
      </c>
      <c r="J17" s="42" t="s">
        <v>274</v>
      </c>
      <c r="K17" s="42" t="s">
        <v>56</v>
      </c>
      <c r="L17" s="49">
        <v>60</v>
      </c>
      <c r="M17" s="50">
        <v>32</v>
      </c>
      <c r="N17" s="51">
        <f t="shared" si="0"/>
        <v>92</v>
      </c>
      <c r="O17" s="52" t="str">
        <f t="shared" si="1"/>
        <v>II место</v>
      </c>
    </row>
    <row r="18" spans="1:15" ht="24">
      <c r="A18" s="37">
        <v>17</v>
      </c>
      <c r="B18" s="42" t="s">
        <v>619</v>
      </c>
      <c r="C18" s="42" t="s">
        <v>620</v>
      </c>
      <c r="D18" s="39" t="s">
        <v>17</v>
      </c>
      <c r="E18" s="42" t="s">
        <v>306</v>
      </c>
      <c r="F18" s="76" t="s">
        <v>368</v>
      </c>
      <c r="G18" s="40" t="s">
        <v>340</v>
      </c>
      <c r="H18" s="40" t="s">
        <v>48</v>
      </c>
      <c r="I18" s="42">
        <v>2</v>
      </c>
      <c r="J18" s="42" t="s">
        <v>123</v>
      </c>
      <c r="K18" s="42" t="s">
        <v>56</v>
      </c>
      <c r="L18" s="49">
        <v>58</v>
      </c>
      <c r="M18" s="50">
        <v>28</v>
      </c>
      <c r="N18" s="51">
        <f t="shared" si="0"/>
        <v>86</v>
      </c>
      <c r="O18" s="52" t="str">
        <f t="shared" si="1"/>
        <v>III место</v>
      </c>
    </row>
    <row r="19" spans="1:15" ht="24">
      <c r="A19" s="37">
        <v>18</v>
      </c>
      <c r="B19" s="40" t="s">
        <v>792</v>
      </c>
      <c r="C19" s="38" t="s">
        <v>793</v>
      </c>
      <c r="D19" s="39" t="s">
        <v>33</v>
      </c>
      <c r="E19" s="40" t="s">
        <v>306</v>
      </c>
      <c r="F19" s="40" t="s">
        <v>370</v>
      </c>
      <c r="G19" s="40" t="s">
        <v>308</v>
      </c>
      <c r="H19" s="38" t="s">
        <v>99</v>
      </c>
      <c r="I19" s="164">
        <v>3</v>
      </c>
      <c r="J19" s="40" t="s">
        <v>309</v>
      </c>
      <c r="K19" s="38" t="s">
        <v>102</v>
      </c>
      <c r="L19" s="49">
        <v>47</v>
      </c>
      <c r="M19" s="50">
        <v>12</v>
      </c>
      <c r="N19" s="51">
        <f t="shared" si="0"/>
        <v>59</v>
      </c>
      <c r="O19" s="52" t="str">
        <f t="shared" si="1"/>
        <v>Без пласмана</v>
      </c>
    </row>
    <row r="20" spans="1:15" ht="24">
      <c r="A20" s="37">
        <v>19</v>
      </c>
      <c r="B20" s="38" t="s">
        <v>794</v>
      </c>
      <c r="C20" s="42" t="s">
        <v>127</v>
      </c>
      <c r="D20" s="39" t="s">
        <v>17</v>
      </c>
      <c r="E20" s="40" t="s">
        <v>306</v>
      </c>
      <c r="F20" s="40" t="s">
        <v>373</v>
      </c>
      <c r="G20" s="38" t="s">
        <v>795</v>
      </c>
      <c r="H20" s="38" t="s">
        <v>107</v>
      </c>
      <c r="I20" s="165">
        <v>3</v>
      </c>
      <c r="J20" s="38" t="s">
        <v>489</v>
      </c>
      <c r="K20" s="38" t="s">
        <v>107</v>
      </c>
      <c r="L20" s="49">
        <v>60</v>
      </c>
      <c r="M20" s="50">
        <v>36</v>
      </c>
      <c r="N20" s="51">
        <f t="shared" si="0"/>
        <v>96</v>
      </c>
      <c r="O20" s="52" t="str">
        <f t="shared" si="1"/>
        <v>I место</v>
      </c>
    </row>
    <row r="21" spans="1:15">
      <c r="A21" s="37">
        <v>20</v>
      </c>
      <c r="B21" s="42" t="s">
        <v>796</v>
      </c>
      <c r="C21" s="42" t="s">
        <v>797</v>
      </c>
      <c r="D21" s="39" t="s">
        <v>17</v>
      </c>
      <c r="E21" s="42" t="s">
        <v>306</v>
      </c>
      <c r="F21" s="40" t="s">
        <v>376</v>
      </c>
      <c r="G21" s="42" t="s">
        <v>319</v>
      </c>
      <c r="H21" s="40" t="s">
        <v>21</v>
      </c>
      <c r="I21" s="163">
        <v>3</v>
      </c>
      <c r="J21" s="42" t="s">
        <v>22</v>
      </c>
      <c r="K21" s="42" t="s">
        <v>93</v>
      </c>
      <c r="L21" s="49">
        <v>60</v>
      </c>
      <c r="M21" s="50">
        <v>36</v>
      </c>
      <c r="N21" s="51">
        <f t="shared" si="0"/>
        <v>96</v>
      </c>
      <c r="O21" s="52" t="str">
        <f t="shared" si="1"/>
        <v>I место</v>
      </c>
    </row>
    <row r="22" spans="1:15" ht="24">
      <c r="A22" s="37">
        <v>21</v>
      </c>
      <c r="B22" s="101" t="s">
        <v>798</v>
      </c>
      <c r="C22" s="42" t="s">
        <v>799</v>
      </c>
      <c r="D22" s="39" t="s">
        <v>33</v>
      </c>
      <c r="E22" s="42" t="s">
        <v>306</v>
      </c>
      <c r="F22" s="40" t="s">
        <v>376</v>
      </c>
      <c r="G22" s="42" t="s">
        <v>319</v>
      </c>
      <c r="H22" s="40" t="s">
        <v>21</v>
      </c>
      <c r="I22" s="166">
        <v>3</v>
      </c>
      <c r="J22" s="42" t="s">
        <v>22</v>
      </c>
      <c r="K22" s="42" t="s">
        <v>93</v>
      </c>
      <c r="L22" s="49">
        <v>60</v>
      </c>
      <c r="M22" s="50">
        <v>24</v>
      </c>
      <c r="N22" s="51">
        <f t="shared" si="0"/>
        <v>84</v>
      </c>
      <c r="O22" s="52" t="str">
        <f t="shared" si="1"/>
        <v>Без пласмана</v>
      </c>
    </row>
    <row r="23" spans="1:15">
      <c r="A23" s="37">
        <v>22</v>
      </c>
      <c r="B23" s="42" t="s">
        <v>44</v>
      </c>
      <c r="C23" s="129" t="s">
        <v>534</v>
      </c>
      <c r="D23" s="39"/>
      <c r="E23" s="42" t="s">
        <v>306</v>
      </c>
      <c r="F23" s="40" t="s">
        <v>383</v>
      </c>
      <c r="G23" s="42" t="s">
        <v>319</v>
      </c>
      <c r="H23" s="164" t="s">
        <v>21</v>
      </c>
      <c r="I23" s="42">
        <v>3</v>
      </c>
      <c r="J23" s="42" t="s">
        <v>22</v>
      </c>
      <c r="K23" s="42" t="s">
        <v>93</v>
      </c>
      <c r="L23" s="49">
        <v>60</v>
      </c>
      <c r="M23" s="50">
        <v>36</v>
      </c>
      <c r="N23" s="51">
        <f t="shared" si="0"/>
        <v>96</v>
      </c>
      <c r="O23" s="52" t="str">
        <f t="shared" si="1"/>
        <v>I место</v>
      </c>
    </row>
    <row r="24" spans="1:15">
      <c r="A24" s="37">
        <v>23</v>
      </c>
      <c r="B24" s="118" t="s">
        <v>401</v>
      </c>
      <c r="C24" s="38" t="s">
        <v>800</v>
      </c>
      <c r="D24" s="39" t="s">
        <v>33</v>
      </c>
      <c r="E24" s="40" t="s">
        <v>306</v>
      </c>
      <c r="F24" s="41" t="s">
        <v>1023</v>
      </c>
      <c r="G24" s="38" t="s">
        <v>802</v>
      </c>
      <c r="H24" s="38" t="s">
        <v>138</v>
      </c>
      <c r="I24" s="118">
        <v>3</v>
      </c>
      <c r="J24" s="38" t="s">
        <v>139</v>
      </c>
      <c r="K24" s="38" t="s">
        <v>138</v>
      </c>
      <c r="L24" s="49">
        <v>58</v>
      </c>
      <c r="M24" s="50">
        <v>32</v>
      </c>
      <c r="N24" s="51">
        <f t="shared" si="0"/>
        <v>90</v>
      </c>
      <c r="O24" s="52" t="str">
        <f t="shared" si="1"/>
        <v>II место</v>
      </c>
    </row>
    <row r="25" spans="1:15">
      <c r="A25" s="37">
        <v>24</v>
      </c>
      <c r="B25" s="38" t="s">
        <v>615</v>
      </c>
      <c r="C25" s="38" t="s">
        <v>466</v>
      </c>
      <c r="D25" s="39" t="s">
        <v>33</v>
      </c>
      <c r="E25" s="40" t="s">
        <v>306</v>
      </c>
      <c r="F25" s="41" t="s">
        <v>390</v>
      </c>
      <c r="G25" s="38" t="s">
        <v>802</v>
      </c>
      <c r="H25" s="38" t="s">
        <v>138</v>
      </c>
      <c r="I25" s="38">
        <v>3</v>
      </c>
      <c r="J25" s="38" t="s">
        <v>139</v>
      </c>
      <c r="K25" s="38" t="s">
        <v>138</v>
      </c>
      <c r="L25" s="49">
        <v>58</v>
      </c>
      <c r="M25" s="50">
        <v>40</v>
      </c>
      <c r="N25" s="51">
        <f t="shared" si="0"/>
        <v>98</v>
      </c>
      <c r="O25" s="52" t="str">
        <f t="shared" si="1"/>
        <v>I место</v>
      </c>
    </row>
    <row r="26" spans="1:15">
      <c r="A26" s="37">
        <v>25</v>
      </c>
      <c r="B26" s="38" t="s">
        <v>803</v>
      </c>
      <c r="C26" s="38" t="s">
        <v>804</v>
      </c>
      <c r="D26" s="39" t="s">
        <v>17</v>
      </c>
      <c r="E26" s="40" t="s">
        <v>306</v>
      </c>
      <c r="F26" s="41" t="s">
        <v>393</v>
      </c>
      <c r="G26" s="38" t="s">
        <v>802</v>
      </c>
      <c r="H26" s="38" t="s">
        <v>138</v>
      </c>
      <c r="I26" s="38">
        <v>3</v>
      </c>
      <c r="J26" s="38" t="s">
        <v>139</v>
      </c>
      <c r="K26" s="38" t="s">
        <v>138</v>
      </c>
      <c r="L26" s="49">
        <v>60</v>
      </c>
      <c r="M26" s="50">
        <v>36</v>
      </c>
      <c r="N26" s="51">
        <f t="shared" si="0"/>
        <v>96</v>
      </c>
      <c r="O26" s="52" t="str">
        <f t="shared" si="1"/>
        <v>I место</v>
      </c>
    </row>
    <row r="27" spans="1:15" ht="24">
      <c r="A27" s="67">
        <v>26</v>
      </c>
      <c r="B27" s="38" t="s">
        <v>805</v>
      </c>
      <c r="C27" s="38" t="s">
        <v>599</v>
      </c>
      <c r="D27" s="86" t="s">
        <v>17</v>
      </c>
      <c r="E27" s="40" t="s">
        <v>306</v>
      </c>
      <c r="F27" s="41" t="s">
        <v>395</v>
      </c>
      <c r="G27" s="38" t="s">
        <v>806</v>
      </c>
      <c r="H27" s="38" t="s">
        <v>138</v>
      </c>
      <c r="I27" s="38">
        <v>3</v>
      </c>
      <c r="J27" s="38" t="s">
        <v>255</v>
      </c>
      <c r="K27" s="38" t="s">
        <v>150</v>
      </c>
      <c r="L27" s="91">
        <v>59</v>
      </c>
      <c r="M27" s="71">
        <v>36</v>
      </c>
      <c r="N27" s="72">
        <f t="shared" si="0"/>
        <v>95</v>
      </c>
      <c r="O27" s="52" t="str">
        <f t="shared" si="1"/>
        <v>I место</v>
      </c>
    </row>
    <row r="28" spans="1:15" ht="24">
      <c r="A28" s="67">
        <v>27</v>
      </c>
      <c r="B28" s="42" t="s">
        <v>807</v>
      </c>
      <c r="C28" s="42" t="s">
        <v>252</v>
      </c>
      <c r="D28" s="86" t="s">
        <v>33</v>
      </c>
      <c r="E28" s="42" t="s">
        <v>306</v>
      </c>
      <c r="F28" s="40" t="s">
        <v>399</v>
      </c>
      <c r="G28" s="42" t="s">
        <v>808</v>
      </c>
      <c r="H28" s="40" t="s">
        <v>42</v>
      </c>
      <c r="I28" s="42">
        <v>3</v>
      </c>
      <c r="J28" s="42" t="s">
        <v>176</v>
      </c>
      <c r="K28" s="42" t="s">
        <v>177</v>
      </c>
      <c r="L28" s="91">
        <v>60</v>
      </c>
      <c r="M28" s="71">
        <v>20</v>
      </c>
      <c r="N28" s="72">
        <f t="shared" si="0"/>
        <v>80</v>
      </c>
      <c r="O28" s="145" t="str">
        <f t="shared" si="1"/>
        <v>Без пласмана</v>
      </c>
    </row>
    <row r="29" spans="1:15" ht="24">
      <c r="A29" s="37">
        <v>28</v>
      </c>
      <c r="B29" s="42" t="s">
        <v>809</v>
      </c>
      <c r="C29" s="42" t="s">
        <v>810</v>
      </c>
      <c r="D29" s="39" t="s">
        <v>33</v>
      </c>
      <c r="E29" s="42" t="s">
        <v>306</v>
      </c>
      <c r="F29" s="40" t="s">
        <v>403</v>
      </c>
      <c r="G29" s="40" t="s">
        <v>340</v>
      </c>
      <c r="H29" s="40" t="s">
        <v>48</v>
      </c>
      <c r="I29" s="42">
        <v>3</v>
      </c>
      <c r="J29" s="42" t="s">
        <v>274</v>
      </c>
      <c r="K29" s="42" t="s">
        <v>56</v>
      </c>
      <c r="L29" s="49">
        <v>60</v>
      </c>
      <c r="M29" s="50">
        <v>36</v>
      </c>
      <c r="N29" s="51">
        <f t="shared" si="0"/>
        <v>96</v>
      </c>
      <c r="O29" s="52" t="str">
        <f t="shared" si="1"/>
        <v>I место</v>
      </c>
    </row>
    <row r="30" spans="1:15" ht="24">
      <c r="A30" s="37">
        <v>29</v>
      </c>
      <c r="B30" s="42" t="s">
        <v>316</v>
      </c>
      <c r="C30" s="42" t="s">
        <v>517</v>
      </c>
      <c r="D30" s="39" t="s">
        <v>33</v>
      </c>
      <c r="E30" s="42" t="s">
        <v>306</v>
      </c>
      <c r="F30" s="76" t="s">
        <v>407</v>
      </c>
      <c r="G30" s="40" t="s">
        <v>340</v>
      </c>
      <c r="H30" s="40" t="s">
        <v>48</v>
      </c>
      <c r="I30" s="42">
        <v>3</v>
      </c>
      <c r="J30" s="42" t="s">
        <v>274</v>
      </c>
      <c r="K30" s="42" t="s">
        <v>56</v>
      </c>
      <c r="L30" s="49">
        <v>60</v>
      </c>
      <c r="M30" s="50">
        <v>28</v>
      </c>
      <c r="N30" s="51">
        <f t="shared" si="0"/>
        <v>88</v>
      </c>
      <c r="O30" s="52" t="str">
        <f t="shared" si="1"/>
        <v>III место</v>
      </c>
    </row>
    <row r="31" spans="1:15" ht="24">
      <c r="A31" s="37">
        <v>30</v>
      </c>
      <c r="B31" s="42" t="s">
        <v>94</v>
      </c>
      <c r="C31" s="42" t="s">
        <v>338</v>
      </c>
      <c r="D31" s="39" t="s">
        <v>17</v>
      </c>
      <c r="E31" s="42" t="s">
        <v>306</v>
      </c>
      <c r="F31" s="40" t="s">
        <v>403</v>
      </c>
      <c r="G31" s="40" t="s">
        <v>340</v>
      </c>
      <c r="H31" s="40" t="s">
        <v>48</v>
      </c>
      <c r="I31" s="42">
        <v>3</v>
      </c>
      <c r="J31" s="42" t="s">
        <v>274</v>
      </c>
      <c r="K31" s="42" t="s">
        <v>56</v>
      </c>
      <c r="L31" s="49">
        <v>60</v>
      </c>
      <c r="M31" s="50">
        <v>28</v>
      </c>
      <c r="N31" s="51">
        <f t="shared" si="0"/>
        <v>88</v>
      </c>
      <c r="O31" s="52" t="str">
        <f t="shared" si="1"/>
        <v>III место</v>
      </c>
    </row>
    <row r="32" spans="1:15" ht="24">
      <c r="A32" s="37">
        <v>31</v>
      </c>
      <c r="B32" s="42" t="s">
        <v>378</v>
      </c>
      <c r="C32" s="42" t="s">
        <v>689</v>
      </c>
      <c r="D32" s="39" t="s">
        <v>17</v>
      </c>
      <c r="E32" s="42" t="s">
        <v>306</v>
      </c>
      <c r="F32" s="40" t="s">
        <v>410</v>
      </c>
      <c r="G32" s="40" t="s">
        <v>340</v>
      </c>
      <c r="H32" s="40" t="s">
        <v>48</v>
      </c>
      <c r="I32" s="42">
        <v>3</v>
      </c>
      <c r="J32" s="42" t="s">
        <v>274</v>
      </c>
      <c r="K32" s="42" t="s">
        <v>56</v>
      </c>
      <c r="L32" s="49">
        <v>60</v>
      </c>
      <c r="M32" s="50">
        <v>32</v>
      </c>
      <c r="N32" s="51">
        <f t="shared" si="0"/>
        <v>92</v>
      </c>
      <c r="O32" s="52" t="str">
        <f t="shared" si="1"/>
        <v>II место</v>
      </c>
    </row>
    <row r="33" spans="1:15" ht="24">
      <c r="A33" s="37">
        <v>32</v>
      </c>
      <c r="B33" s="42" t="s">
        <v>461</v>
      </c>
      <c r="C33" s="42" t="s">
        <v>812</v>
      </c>
      <c r="D33" s="39" t="s">
        <v>33</v>
      </c>
      <c r="E33" s="42" t="s">
        <v>306</v>
      </c>
      <c r="F33" s="76" t="s">
        <v>407</v>
      </c>
      <c r="G33" s="40" t="s">
        <v>340</v>
      </c>
      <c r="H33" s="40" t="s">
        <v>48</v>
      </c>
      <c r="I33" s="42">
        <v>3</v>
      </c>
      <c r="J33" s="42" t="s">
        <v>274</v>
      </c>
      <c r="K33" s="42" t="s">
        <v>56</v>
      </c>
      <c r="L33" s="49">
        <v>59</v>
      </c>
      <c r="M33" s="50">
        <v>32</v>
      </c>
      <c r="N33" s="51">
        <f t="shared" si="0"/>
        <v>91</v>
      </c>
      <c r="O33" s="52" t="str">
        <f t="shared" si="1"/>
        <v>II место</v>
      </c>
    </row>
    <row r="34" spans="1:15" ht="24">
      <c r="A34" s="37">
        <v>33</v>
      </c>
      <c r="B34" s="42" t="s">
        <v>522</v>
      </c>
      <c r="C34" s="42" t="s">
        <v>813</v>
      </c>
      <c r="D34" s="39" t="s">
        <v>33</v>
      </c>
      <c r="E34" s="42" t="s">
        <v>306</v>
      </c>
      <c r="F34" s="40" t="s">
        <v>410</v>
      </c>
      <c r="G34" s="40" t="s">
        <v>340</v>
      </c>
      <c r="H34" s="40" t="s">
        <v>48</v>
      </c>
      <c r="I34" s="42">
        <v>3</v>
      </c>
      <c r="J34" s="42" t="s">
        <v>274</v>
      </c>
      <c r="K34" s="42" t="s">
        <v>56</v>
      </c>
      <c r="L34" s="49">
        <v>60</v>
      </c>
      <c r="M34" s="50">
        <v>16</v>
      </c>
      <c r="N34" s="51">
        <f t="shared" si="0"/>
        <v>76</v>
      </c>
      <c r="O34" s="52" t="str">
        <f t="shared" si="1"/>
        <v>Без пласмана</v>
      </c>
    </row>
    <row r="35" spans="1:15" ht="24">
      <c r="A35" s="37">
        <v>34</v>
      </c>
      <c r="B35" s="38" t="s">
        <v>198</v>
      </c>
      <c r="C35" s="38" t="s">
        <v>966</v>
      </c>
      <c r="D35" s="39" t="s">
        <v>17</v>
      </c>
      <c r="E35" s="40" t="s">
        <v>306</v>
      </c>
      <c r="F35" s="40" t="s">
        <v>418</v>
      </c>
      <c r="G35" s="38" t="s">
        <v>967</v>
      </c>
      <c r="H35" s="38" t="s">
        <v>62</v>
      </c>
      <c r="I35" s="38">
        <v>4</v>
      </c>
      <c r="J35" s="38" t="s">
        <v>63</v>
      </c>
      <c r="K35" s="38" t="s">
        <v>62</v>
      </c>
      <c r="L35" s="49">
        <v>59</v>
      </c>
      <c r="M35" s="50">
        <v>36</v>
      </c>
      <c r="N35" s="51">
        <f t="shared" si="0"/>
        <v>95</v>
      </c>
      <c r="O35" s="52" t="str">
        <f t="shared" si="1"/>
        <v>I место</v>
      </c>
    </row>
    <row r="36" spans="1:15">
      <c r="A36" s="37">
        <v>35</v>
      </c>
      <c r="B36" s="38" t="s">
        <v>968</v>
      </c>
      <c r="C36" s="38" t="s">
        <v>969</v>
      </c>
      <c r="D36" s="39" t="s">
        <v>17</v>
      </c>
      <c r="E36" s="40" t="s">
        <v>306</v>
      </c>
      <c r="F36" s="41" t="s">
        <v>422</v>
      </c>
      <c r="G36" s="38" t="s">
        <v>970</v>
      </c>
      <c r="H36" s="38" t="s">
        <v>138</v>
      </c>
      <c r="I36" s="38">
        <v>4</v>
      </c>
      <c r="J36" s="38" t="s">
        <v>139</v>
      </c>
      <c r="K36" s="38" t="s">
        <v>138</v>
      </c>
      <c r="L36" s="49">
        <v>57</v>
      </c>
      <c r="M36" s="50">
        <v>28</v>
      </c>
      <c r="N36" s="51">
        <f t="shared" si="0"/>
        <v>85</v>
      </c>
      <c r="O36" s="52" t="str">
        <f t="shared" si="1"/>
        <v>III место</v>
      </c>
    </row>
    <row r="37" spans="1:15" ht="24">
      <c r="A37" s="37">
        <v>36</v>
      </c>
      <c r="B37" s="42" t="s">
        <v>68</v>
      </c>
      <c r="C37" s="42" t="s">
        <v>971</v>
      </c>
      <c r="D37" s="39" t="s">
        <v>33</v>
      </c>
      <c r="E37" s="42" t="s">
        <v>306</v>
      </c>
      <c r="F37" s="40" t="s">
        <v>1111</v>
      </c>
      <c r="G37" s="40" t="s">
        <v>340</v>
      </c>
      <c r="H37" s="40" t="s">
        <v>48</v>
      </c>
      <c r="I37" s="42">
        <v>4</v>
      </c>
      <c r="J37" s="42" t="s">
        <v>274</v>
      </c>
      <c r="K37" s="42" t="s">
        <v>56</v>
      </c>
      <c r="L37" s="49">
        <v>60</v>
      </c>
      <c r="M37" s="50">
        <v>32</v>
      </c>
      <c r="N37" s="51">
        <f t="shared" si="0"/>
        <v>92</v>
      </c>
      <c r="O37" s="52" t="str">
        <f t="shared" si="1"/>
        <v>II место</v>
      </c>
    </row>
    <row r="38" spans="1:15">
      <c r="A38" s="37">
        <v>1</v>
      </c>
      <c r="B38" s="63" t="s">
        <v>68</v>
      </c>
      <c r="C38" s="63" t="s">
        <v>217</v>
      </c>
      <c r="D38" s="136" t="s">
        <v>33</v>
      </c>
      <c r="E38" s="63" t="s">
        <v>218</v>
      </c>
      <c r="F38" s="63" t="s">
        <v>219</v>
      </c>
      <c r="G38" s="63" t="s">
        <v>220</v>
      </c>
      <c r="H38" s="62" t="s">
        <v>99</v>
      </c>
      <c r="I38" s="133" t="s">
        <v>100</v>
      </c>
      <c r="J38" s="63" t="s">
        <v>221</v>
      </c>
      <c r="K38" s="62" t="s">
        <v>102</v>
      </c>
      <c r="L38" s="49">
        <v>59</v>
      </c>
      <c r="M38" s="50">
        <v>26</v>
      </c>
      <c r="N38" s="51">
        <f t="shared" si="0"/>
        <v>85</v>
      </c>
      <c r="O38" s="52" t="str">
        <f t="shared" si="1"/>
        <v>III место</v>
      </c>
    </row>
    <row r="39" spans="1:15" ht="24">
      <c r="A39" s="67">
        <v>2</v>
      </c>
      <c r="B39" s="63" t="s">
        <v>222</v>
      </c>
      <c r="C39" s="63" t="s">
        <v>223</v>
      </c>
      <c r="D39" s="43" t="s">
        <v>33</v>
      </c>
      <c r="E39" s="63" t="s">
        <v>230</v>
      </c>
      <c r="F39" s="63" t="s">
        <v>224</v>
      </c>
      <c r="G39" s="63" t="s">
        <v>220</v>
      </c>
      <c r="H39" s="62" t="s">
        <v>99</v>
      </c>
      <c r="I39" s="133" t="s">
        <v>100</v>
      </c>
      <c r="J39" s="63" t="s">
        <v>221</v>
      </c>
      <c r="K39" s="324" t="s">
        <v>102</v>
      </c>
      <c r="L39" s="321">
        <v>0</v>
      </c>
      <c r="M39" s="322">
        <v>0</v>
      </c>
      <c r="N39" s="68">
        <f t="shared" si="0"/>
        <v>0</v>
      </c>
      <c r="O39" s="73" t="str">
        <f t="shared" si="1"/>
        <v>Без пласмана</v>
      </c>
    </row>
    <row r="40" spans="1:15" ht="24">
      <c r="A40" s="37">
        <v>3</v>
      </c>
      <c r="B40" s="63" t="s">
        <v>225</v>
      </c>
      <c r="C40" s="63" t="s">
        <v>226</v>
      </c>
      <c r="D40" s="136" t="s">
        <v>33</v>
      </c>
      <c r="E40" s="63" t="s">
        <v>230</v>
      </c>
      <c r="F40" s="63" t="s">
        <v>227</v>
      </c>
      <c r="G40" s="63" t="s">
        <v>220</v>
      </c>
      <c r="H40" s="62" t="s">
        <v>99</v>
      </c>
      <c r="I40" s="133" t="s">
        <v>100</v>
      </c>
      <c r="J40" s="63" t="s">
        <v>101</v>
      </c>
      <c r="K40" s="62" t="s">
        <v>102</v>
      </c>
      <c r="L40" s="49">
        <v>60</v>
      </c>
      <c r="M40" s="50">
        <v>30</v>
      </c>
      <c r="N40" s="51">
        <f t="shared" si="0"/>
        <v>90</v>
      </c>
      <c r="O40" s="52" t="str">
        <f t="shared" si="1"/>
        <v>II место</v>
      </c>
    </row>
    <row r="41" spans="1:15" ht="24">
      <c r="A41" s="37">
        <v>4</v>
      </c>
      <c r="B41" s="43" t="s">
        <v>228</v>
      </c>
      <c r="C41" s="43" t="s">
        <v>229</v>
      </c>
      <c r="D41" s="39" t="s">
        <v>17</v>
      </c>
      <c r="E41" s="63" t="s">
        <v>230</v>
      </c>
      <c r="F41" s="63" t="s">
        <v>1024</v>
      </c>
      <c r="G41" s="43" t="s">
        <v>232</v>
      </c>
      <c r="H41" s="63" t="s">
        <v>48</v>
      </c>
      <c r="I41" s="43">
        <v>1</v>
      </c>
      <c r="J41" s="43" t="s">
        <v>123</v>
      </c>
      <c r="K41" s="43" t="s">
        <v>50</v>
      </c>
      <c r="L41" s="49">
        <v>56</v>
      </c>
      <c r="M41" s="50">
        <v>26</v>
      </c>
      <c r="N41" s="51">
        <f t="shared" si="0"/>
        <v>82</v>
      </c>
      <c r="O41" s="52" t="str">
        <f t="shared" si="1"/>
        <v>Без пласмана</v>
      </c>
    </row>
    <row r="42" spans="1:15" ht="24">
      <c r="A42" s="37">
        <v>5</v>
      </c>
      <c r="B42" s="43" t="s">
        <v>15</v>
      </c>
      <c r="C42" s="43" t="s">
        <v>233</v>
      </c>
      <c r="D42" s="39" t="s">
        <v>17</v>
      </c>
      <c r="E42" s="63" t="s">
        <v>230</v>
      </c>
      <c r="F42" s="63" t="s">
        <v>1025</v>
      </c>
      <c r="G42" s="43" t="s">
        <v>232</v>
      </c>
      <c r="H42" s="63" t="s">
        <v>48</v>
      </c>
      <c r="I42" s="43">
        <v>1</v>
      </c>
      <c r="J42" s="43" t="s">
        <v>123</v>
      </c>
      <c r="K42" s="43" t="s">
        <v>50</v>
      </c>
      <c r="L42" s="49">
        <v>56</v>
      </c>
      <c r="M42" s="50">
        <v>26</v>
      </c>
      <c r="N42" s="51">
        <f t="shared" si="0"/>
        <v>82</v>
      </c>
      <c r="O42" s="52" t="str">
        <f t="shared" si="1"/>
        <v>Без пласмана</v>
      </c>
    </row>
    <row r="43" spans="1:15" ht="24">
      <c r="A43" s="37">
        <v>6</v>
      </c>
      <c r="B43" s="43" t="s">
        <v>235</v>
      </c>
      <c r="C43" s="64" t="s">
        <v>236</v>
      </c>
      <c r="D43" s="43" t="s">
        <v>33</v>
      </c>
      <c r="E43" s="63" t="s">
        <v>230</v>
      </c>
      <c r="F43" s="63" t="s">
        <v>1026</v>
      </c>
      <c r="G43" s="43" t="s">
        <v>238</v>
      </c>
      <c r="H43" s="63" t="s">
        <v>48</v>
      </c>
      <c r="I43" s="43">
        <v>1</v>
      </c>
      <c r="J43" s="43" t="s">
        <v>123</v>
      </c>
      <c r="K43" s="43" t="s">
        <v>56</v>
      </c>
      <c r="L43" s="49">
        <v>58</v>
      </c>
      <c r="M43" s="50">
        <v>34</v>
      </c>
      <c r="N43" s="51">
        <f t="shared" si="0"/>
        <v>92</v>
      </c>
      <c r="O43" s="52" t="str">
        <f t="shared" si="1"/>
        <v>II место</v>
      </c>
    </row>
    <row r="44" spans="1:15" ht="24">
      <c r="A44" s="37">
        <v>7</v>
      </c>
      <c r="B44" s="62" t="s">
        <v>533</v>
      </c>
      <c r="C44" s="147" t="s">
        <v>534</v>
      </c>
      <c r="D44" s="148" t="s">
        <v>33</v>
      </c>
      <c r="E44" s="63" t="s">
        <v>230</v>
      </c>
      <c r="F44" s="63" t="s">
        <v>535</v>
      </c>
      <c r="G44" s="62" t="s">
        <v>536</v>
      </c>
      <c r="H44" s="62" t="s">
        <v>107</v>
      </c>
      <c r="I44" s="62" t="s">
        <v>456</v>
      </c>
      <c r="J44" s="62" t="s">
        <v>428</v>
      </c>
      <c r="K44" s="62" t="s">
        <v>107</v>
      </c>
      <c r="L44" s="103">
        <v>59</v>
      </c>
      <c r="M44" s="104">
        <v>36</v>
      </c>
      <c r="N44" s="51">
        <f t="shared" si="0"/>
        <v>95</v>
      </c>
      <c r="O44" s="52" t="str">
        <f t="shared" si="1"/>
        <v>I место</v>
      </c>
    </row>
    <row r="45" spans="1:15" ht="24">
      <c r="A45" s="37">
        <v>8</v>
      </c>
      <c r="B45" s="62" t="s">
        <v>537</v>
      </c>
      <c r="C45" s="149" t="s">
        <v>538</v>
      </c>
      <c r="D45" s="137" t="s">
        <v>33</v>
      </c>
      <c r="E45" s="63" t="s">
        <v>230</v>
      </c>
      <c r="F45" s="63" t="s">
        <v>539</v>
      </c>
      <c r="G45" s="62" t="s">
        <v>540</v>
      </c>
      <c r="H45" s="62" t="s">
        <v>107</v>
      </c>
      <c r="I45" s="62" t="s">
        <v>456</v>
      </c>
      <c r="J45" s="62" t="s">
        <v>428</v>
      </c>
      <c r="K45" s="62" t="s">
        <v>107</v>
      </c>
      <c r="L45" s="103">
        <v>56</v>
      </c>
      <c r="M45" s="104">
        <v>30</v>
      </c>
      <c r="N45" s="51">
        <f t="shared" si="0"/>
        <v>86</v>
      </c>
      <c r="O45" s="52" t="str">
        <f t="shared" si="1"/>
        <v>III место</v>
      </c>
    </row>
    <row r="46" spans="1:15" ht="24">
      <c r="A46" s="37">
        <v>9</v>
      </c>
      <c r="B46" s="62" t="s">
        <v>29</v>
      </c>
      <c r="C46" s="149" t="s">
        <v>58</v>
      </c>
      <c r="D46" s="137" t="s">
        <v>17</v>
      </c>
      <c r="E46" s="63" t="s">
        <v>230</v>
      </c>
      <c r="F46" s="63" t="s">
        <v>541</v>
      </c>
      <c r="G46" s="62" t="s">
        <v>542</v>
      </c>
      <c r="H46" s="62" t="s">
        <v>107</v>
      </c>
      <c r="I46" s="62" t="s">
        <v>456</v>
      </c>
      <c r="J46" s="62" t="s">
        <v>428</v>
      </c>
      <c r="K46" s="62" t="s">
        <v>107</v>
      </c>
      <c r="L46" s="103">
        <v>60</v>
      </c>
      <c r="M46" s="104">
        <v>34</v>
      </c>
      <c r="N46" s="51">
        <f t="shared" si="0"/>
        <v>94</v>
      </c>
      <c r="O46" s="52" t="str">
        <f t="shared" si="1"/>
        <v>II место</v>
      </c>
    </row>
    <row r="47" spans="1:15" ht="24">
      <c r="A47" s="37">
        <v>10</v>
      </c>
      <c r="B47" s="43" t="s">
        <v>543</v>
      </c>
      <c r="C47" s="82" t="s">
        <v>544</v>
      </c>
      <c r="D47" s="137" t="s">
        <v>33</v>
      </c>
      <c r="E47" s="63" t="s">
        <v>230</v>
      </c>
      <c r="F47" s="63" t="s">
        <v>545</v>
      </c>
      <c r="G47" s="63" t="s">
        <v>546</v>
      </c>
      <c r="H47" s="63" t="s">
        <v>122</v>
      </c>
      <c r="I47" s="63" t="s">
        <v>456</v>
      </c>
      <c r="J47" s="63" t="s">
        <v>123</v>
      </c>
      <c r="K47" s="63" t="s">
        <v>547</v>
      </c>
      <c r="L47" s="103">
        <v>59</v>
      </c>
      <c r="M47" s="104">
        <v>24</v>
      </c>
      <c r="N47" s="51">
        <f t="shared" si="0"/>
        <v>83</v>
      </c>
      <c r="O47" s="52" t="str">
        <f t="shared" si="1"/>
        <v>Без пласмана</v>
      </c>
    </row>
    <row r="48" spans="1:15" ht="24">
      <c r="A48" s="37">
        <v>11</v>
      </c>
      <c r="B48" s="43" t="s">
        <v>548</v>
      </c>
      <c r="C48" s="82" t="s">
        <v>549</v>
      </c>
      <c r="D48" s="137" t="s">
        <v>33</v>
      </c>
      <c r="E48" s="63" t="s">
        <v>230</v>
      </c>
      <c r="F48" s="63" t="s">
        <v>550</v>
      </c>
      <c r="G48" s="63" t="s">
        <v>546</v>
      </c>
      <c r="H48" s="63" t="s">
        <v>122</v>
      </c>
      <c r="I48" s="63" t="s">
        <v>456</v>
      </c>
      <c r="J48" s="63" t="s">
        <v>123</v>
      </c>
      <c r="K48" s="121" t="s">
        <v>547</v>
      </c>
      <c r="L48" s="105">
        <v>60</v>
      </c>
      <c r="M48" s="104">
        <v>30</v>
      </c>
      <c r="N48" s="51">
        <f t="shared" si="0"/>
        <v>90</v>
      </c>
      <c r="O48" s="52" t="str">
        <f t="shared" si="1"/>
        <v>II место</v>
      </c>
    </row>
    <row r="49" spans="1:15" ht="24">
      <c r="A49" s="37">
        <v>12</v>
      </c>
      <c r="B49" s="46" t="s">
        <v>551</v>
      </c>
      <c r="C49" s="42" t="s">
        <v>552</v>
      </c>
      <c r="D49" s="137" t="s">
        <v>17</v>
      </c>
      <c r="E49" s="63" t="s">
        <v>230</v>
      </c>
      <c r="F49" s="40" t="s">
        <v>553</v>
      </c>
      <c r="G49" s="42" t="s">
        <v>554</v>
      </c>
      <c r="H49" s="40" t="s">
        <v>215</v>
      </c>
      <c r="I49" s="46">
        <v>2</v>
      </c>
      <c r="J49" s="46" t="s">
        <v>555</v>
      </c>
      <c r="K49" s="42" t="s">
        <v>102</v>
      </c>
      <c r="L49" s="54">
        <v>60</v>
      </c>
      <c r="M49" s="50">
        <v>34</v>
      </c>
      <c r="N49" s="51">
        <f t="shared" si="0"/>
        <v>94</v>
      </c>
      <c r="O49" s="52" t="str">
        <f t="shared" si="1"/>
        <v>II место</v>
      </c>
    </row>
    <row r="50" spans="1:15" ht="24">
      <c r="A50" s="67">
        <v>13</v>
      </c>
      <c r="B50" s="46" t="s">
        <v>556</v>
      </c>
      <c r="C50" s="42" t="s">
        <v>24</v>
      </c>
      <c r="D50" s="42" t="s">
        <v>17</v>
      </c>
      <c r="E50" s="63" t="s">
        <v>230</v>
      </c>
      <c r="F50" s="40" t="s">
        <v>557</v>
      </c>
      <c r="G50" s="42" t="s">
        <v>554</v>
      </c>
      <c r="H50" s="40" t="s">
        <v>215</v>
      </c>
      <c r="I50" s="46">
        <v>2</v>
      </c>
      <c r="J50" s="46" t="s">
        <v>558</v>
      </c>
      <c r="K50" s="325" t="s">
        <v>559</v>
      </c>
      <c r="L50" s="326">
        <v>0</v>
      </c>
      <c r="M50" s="322">
        <v>0</v>
      </c>
      <c r="N50" s="68">
        <f t="shared" si="0"/>
        <v>0</v>
      </c>
      <c r="O50" s="73" t="str">
        <f t="shared" si="1"/>
        <v>Без пласмана</v>
      </c>
    </row>
    <row r="51" spans="1:15" ht="24">
      <c r="A51" s="37">
        <v>14</v>
      </c>
      <c r="B51" s="42" t="s">
        <v>560</v>
      </c>
      <c r="C51" s="42" t="s">
        <v>78</v>
      </c>
      <c r="D51" s="47" t="s">
        <v>33</v>
      </c>
      <c r="E51" s="40" t="s">
        <v>230</v>
      </c>
      <c r="F51" s="40" t="s">
        <v>561</v>
      </c>
      <c r="G51" s="42" t="s">
        <v>238</v>
      </c>
      <c r="H51" s="40" t="s">
        <v>48</v>
      </c>
      <c r="I51" s="42">
        <v>2</v>
      </c>
      <c r="J51" s="42" t="s">
        <v>123</v>
      </c>
      <c r="K51" s="42" t="s">
        <v>56</v>
      </c>
      <c r="L51" s="54">
        <v>58</v>
      </c>
      <c r="M51" s="50">
        <v>34</v>
      </c>
      <c r="N51" s="51">
        <f t="shared" si="0"/>
        <v>92</v>
      </c>
      <c r="O51" s="52" t="str">
        <f t="shared" si="1"/>
        <v>II место</v>
      </c>
    </row>
    <row r="52" spans="1:15" ht="24">
      <c r="A52" s="37">
        <v>15</v>
      </c>
      <c r="B52" s="42" t="s">
        <v>320</v>
      </c>
      <c r="C52" s="42" t="s">
        <v>562</v>
      </c>
      <c r="D52" s="42" t="s">
        <v>33</v>
      </c>
      <c r="E52" s="40" t="s">
        <v>230</v>
      </c>
      <c r="F52" s="40" t="s">
        <v>563</v>
      </c>
      <c r="G52" s="42" t="s">
        <v>238</v>
      </c>
      <c r="H52" s="40" t="s">
        <v>48</v>
      </c>
      <c r="I52" s="42">
        <v>2</v>
      </c>
      <c r="J52" s="42" t="s">
        <v>123</v>
      </c>
      <c r="K52" s="42" t="s">
        <v>56</v>
      </c>
      <c r="L52" s="54">
        <v>58</v>
      </c>
      <c r="M52" s="50">
        <v>28</v>
      </c>
      <c r="N52" s="51">
        <f t="shared" si="0"/>
        <v>86</v>
      </c>
      <c r="O52" s="52" t="str">
        <f t="shared" si="1"/>
        <v>III место</v>
      </c>
    </row>
    <row r="53" spans="1:15" ht="24">
      <c r="A53" s="37">
        <v>16</v>
      </c>
      <c r="B53" s="38" t="s">
        <v>316</v>
      </c>
      <c r="C53" s="38" t="s">
        <v>734</v>
      </c>
      <c r="D53" s="137" t="s">
        <v>33</v>
      </c>
      <c r="E53" s="63" t="s">
        <v>230</v>
      </c>
      <c r="F53" s="40" t="s">
        <v>735</v>
      </c>
      <c r="G53" s="40" t="s">
        <v>220</v>
      </c>
      <c r="H53" s="38" t="s">
        <v>99</v>
      </c>
      <c r="I53" s="53" t="s">
        <v>698</v>
      </c>
      <c r="J53" s="40" t="s">
        <v>313</v>
      </c>
      <c r="K53" s="38" t="s">
        <v>102</v>
      </c>
      <c r="L53" s="54">
        <v>60</v>
      </c>
      <c r="M53" s="50">
        <v>34</v>
      </c>
      <c r="N53" s="51">
        <f t="shared" si="0"/>
        <v>94</v>
      </c>
      <c r="O53" s="52" t="str">
        <f t="shared" si="1"/>
        <v>II место</v>
      </c>
    </row>
    <row r="54" spans="1:15" ht="24">
      <c r="A54" s="37">
        <v>17</v>
      </c>
      <c r="B54" s="38" t="s">
        <v>736</v>
      </c>
      <c r="C54" s="38" t="s">
        <v>737</v>
      </c>
      <c r="D54" s="137" t="s">
        <v>33</v>
      </c>
      <c r="E54" s="63" t="s">
        <v>230</v>
      </c>
      <c r="F54" s="40" t="s">
        <v>738</v>
      </c>
      <c r="G54" s="40" t="s">
        <v>220</v>
      </c>
      <c r="H54" s="38" t="s">
        <v>99</v>
      </c>
      <c r="I54" s="53" t="s">
        <v>698</v>
      </c>
      <c r="J54" s="40" t="s">
        <v>313</v>
      </c>
      <c r="K54" s="38" t="s">
        <v>102</v>
      </c>
      <c r="L54" s="54">
        <v>60</v>
      </c>
      <c r="M54" s="50">
        <v>24</v>
      </c>
      <c r="N54" s="51">
        <f t="shared" si="0"/>
        <v>84</v>
      </c>
      <c r="O54" s="52" t="str">
        <f t="shared" si="1"/>
        <v>Без пласмана</v>
      </c>
    </row>
    <row r="55" spans="1:15" ht="24">
      <c r="A55" s="37">
        <v>18</v>
      </c>
      <c r="B55" s="38" t="s">
        <v>560</v>
      </c>
      <c r="C55" s="38" t="s">
        <v>713</v>
      </c>
      <c r="D55" s="137" t="s">
        <v>33</v>
      </c>
      <c r="E55" s="63" t="s">
        <v>230</v>
      </c>
      <c r="F55" s="40" t="s">
        <v>739</v>
      </c>
      <c r="G55" s="40" t="s">
        <v>220</v>
      </c>
      <c r="H55" s="38" t="s">
        <v>99</v>
      </c>
      <c r="I55" s="53" t="s">
        <v>698</v>
      </c>
      <c r="J55" s="40" t="s">
        <v>313</v>
      </c>
      <c r="K55" s="38" t="s">
        <v>102</v>
      </c>
      <c r="L55" s="54">
        <v>59</v>
      </c>
      <c r="M55" s="50">
        <v>36</v>
      </c>
      <c r="N55" s="51">
        <f t="shared" si="0"/>
        <v>95</v>
      </c>
      <c r="O55" s="52" t="str">
        <f t="shared" si="1"/>
        <v>I место</v>
      </c>
    </row>
    <row r="56" spans="1:15" ht="24">
      <c r="A56" s="37">
        <v>19</v>
      </c>
      <c r="B56" s="38" t="s">
        <v>71</v>
      </c>
      <c r="C56" s="38" t="s">
        <v>740</v>
      </c>
      <c r="D56" s="137" t="s">
        <v>17</v>
      </c>
      <c r="E56" s="63" t="s">
        <v>230</v>
      </c>
      <c r="F56" s="40" t="s">
        <v>741</v>
      </c>
      <c r="G56" s="38" t="s">
        <v>742</v>
      </c>
      <c r="H56" s="38" t="s">
        <v>107</v>
      </c>
      <c r="I56" s="38" t="s">
        <v>662</v>
      </c>
      <c r="J56" s="38" t="s">
        <v>428</v>
      </c>
      <c r="K56" s="38" t="s">
        <v>107</v>
      </c>
      <c r="L56" s="54">
        <v>52</v>
      </c>
      <c r="M56" s="50">
        <v>36</v>
      </c>
      <c r="N56" s="51">
        <f t="shared" si="0"/>
        <v>88</v>
      </c>
      <c r="O56" s="52" t="str">
        <f t="shared" si="1"/>
        <v>III место</v>
      </c>
    </row>
    <row r="57" spans="1:15" ht="24">
      <c r="A57" s="37">
        <v>20</v>
      </c>
      <c r="B57" s="38" t="s">
        <v>743</v>
      </c>
      <c r="C57" s="42" t="s">
        <v>440</v>
      </c>
      <c r="D57" s="137" t="s">
        <v>33</v>
      </c>
      <c r="E57" s="63" t="s">
        <v>230</v>
      </c>
      <c r="F57" s="40" t="s">
        <v>744</v>
      </c>
      <c r="G57" s="38" t="s">
        <v>745</v>
      </c>
      <c r="H57" s="38" t="s">
        <v>107</v>
      </c>
      <c r="I57" s="38" t="s">
        <v>662</v>
      </c>
      <c r="J57" s="38" t="s">
        <v>746</v>
      </c>
      <c r="K57" s="38" t="s">
        <v>747</v>
      </c>
      <c r="L57" s="54">
        <v>47</v>
      </c>
      <c r="M57" s="50">
        <v>24</v>
      </c>
      <c r="N57" s="51">
        <f t="shared" si="0"/>
        <v>71</v>
      </c>
      <c r="O57" s="52" t="str">
        <f t="shared" si="1"/>
        <v>Без пласмана</v>
      </c>
    </row>
    <row r="58" spans="1:15" ht="24">
      <c r="A58" s="37">
        <v>21</v>
      </c>
      <c r="B58" s="42" t="s">
        <v>748</v>
      </c>
      <c r="C58" s="42" t="s">
        <v>749</v>
      </c>
      <c r="D58" s="137" t="s">
        <v>33</v>
      </c>
      <c r="E58" s="63" t="s">
        <v>230</v>
      </c>
      <c r="F58" s="40" t="s">
        <v>750</v>
      </c>
      <c r="G58" s="40" t="s">
        <v>751</v>
      </c>
      <c r="H58" s="40" t="s">
        <v>122</v>
      </c>
      <c r="I58" s="152" t="s">
        <v>662</v>
      </c>
      <c r="J58" s="42" t="s">
        <v>130</v>
      </c>
      <c r="K58" s="42" t="s">
        <v>122</v>
      </c>
      <c r="L58" s="54">
        <v>51</v>
      </c>
      <c r="M58" s="50">
        <v>34</v>
      </c>
      <c r="N58" s="51">
        <f t="shared" si="0"/>
        <v>85</v>
      </c>
      <c r="O58" s="52" t="str">
        <f t="shared" si="1"/>
        <v>III место</v>
      </c>
    </row>
    <row r="59" spans="1:15" ht="24">
      <c r="A59" s="37">
        <v>22</v>
      </c>
      <c r="B59" s="38" t="s">
        <v>320</v>
      </c>
      <c r="C59" s="38" t="s">
        <v>752</v>
      </c>
      <c r="D59" s="137" t="s">
        <v>33</v>
      </c>
      <c r="E59" s="63" t="s">
        <v>230</v>
      </c>
      <c r="F59" s="41" t="s">
        <v>753</v>
      </c>
      <c r="G59" s="38" t="s">
        <v>754</v>
      </c>
      <c r="H59" s="38" t="s">
        <v>138</v>
      </c>
      <c r="I59" s="38">
        <v>3</v>
      </c>
      <c r="J59" s="38" t="s">
        <v>139</v>
      </c>
      <c r="K59" s="38" t="s">
        <v>138</v>
      </c>
      <c r="L59" s="54">
        <v>51</v>
      </c>
      <c r="M59" s="50">
        <v>38</v>
      </c>
      <c r="N59" s="51">
        <f t="shared" si="0"/>
        <v>89</v>
      </c>
      <c r="O59" s="52" t="str">
        <f t="shared" si="1"/>
        <v>III место</v>
      </c>
    </row>
    <row r="60" spans="1:15" ht="24">
      <c r="A60" s="37">
        <v>23</v>
      </c>
      <c r="B60" s="62" t="s">
        <v>755</v>
      </c>
      <c r="C60" s="62" t="s">
        <v>58</v>
      </c>
      <c r="D60" s="137" t="s">
        <v>17</v>
      </c>
      <c r="E60" s="63" t="s">
        <v>230</v>
      </c>
      <c r="F60" s="150" t="s">
        <v>756</v>
      </c>
      <c r="G60" s="62" t="s">
        <v>754</v>
      </c>
      <c r="H60" s="62" t="s">
        <v>138</v>
      </c>
      <c r="I60" s="62">
        <v>3</v>
      </c>
      <c r="J60" s="62" t="s">
        <v>139</v>
      </c>
      <c r="K60" s="62" t="s">
        <v>138</v>
      </c>
      <c r="L60" s="54">
        <v>51</v>
      </c>
      <c r="M60" s="50">
        <v>36</v>
      </c>
      <c r="N60" s="51">
        <f t="shared" si="0"/>
        <v>87</v>
      </c>
      <c r="O60" s="52" t="str">
        <f t="shared" si="1"/>
        <v>III место</v>
      </c>
    </row>
    <row r="61" spans="1:15" ht="24">
      <c r="A61" s="37">
        <v>24</v>
      </c>
      <c r="B61" s="85" t="s">
        <v>31</v>
      </c>
      <c r="C61" s="43" t="s">
        <v>119</v>
      </c>
      <c r="D61" s="137" t="s">
        <v>33</v>
      </c>
      <c r="E61" s="63" t="s">
        <v>230</v>
      </c>
      <c r="F61" s="63" t="s">
        <v>757</v>
      </c>
      <c r="G61" s="43" t="s">
        <v>554</v>
      </c>
      <c r="H61" s="63" t="s">
        <v>215</v>
      </c>
      <c r="I61" s="85">
        <v>3</v>
      </c>
      <c r="J61" s="85" t="s">
        <v>555</v>
      </c>
      <c r="K61" s="43" t="s">
        <v>102</v>
      </c>
      <c r="L61" s="54">
        <v>60</v>
      </c>
      <c r="M61" s="50">
        <v>32</v>
      </c>
      <c r="N61" s="51">
        <f t="shared" si="0"/>
        <v>92</v>
      </c>
      <c r="O61" s="52" t="str">
        <f t="shared" si="1"/>
        <v>II место</v>
      </c>
    </row>
    <row r="62" spans="1:15" ht="24">
      <c r="A62" s="37">
        <v>25</v>
      </c>
      <c r="B62" s="85" t="s">
        <v>758</v>
      </c>
      <c r="C62" s="43" t="s">
        <v>759</v>
      </c>
      <c r="D62" s="137" t="s">
        <v>33</v>
      </c>
      <c r="E62" s="63" t="s">
        <v>230</v>
      </c>
      <c r="F62" s="169" t="s">
        <v>1108</v>
      </c>
      <c r="G62" s="43"/>
      <c r="H62" s="63" t="s">
        <v>215</v>
      </c>
      <c r="I62" s="85">
        <v>3</v>
      </c>
      <c r="J62" s="85" t="s">
        <v>555</v>
      </c>
      <c r="K62" s="43" t="s">
        <v>102</v>
      </c>
      <c r="L62" s="54">
        <v>54</v>
      </c>
      <c r="M62" s="50">
        <v>36</v>
      </c>
      <c r="N62" s="51">
        <f t="shared" si="0"/>
        <v>90</v>
      </c>
      <c r="O62" s="52" t="str">
        <f t="shared" si="1"/>
        <v>II место</v>
      </c>
    </row>
    <row r="63" spans="1:15" ht="24">
      <c r="A63" s="67">
        <v>26</v>
      </c>
      <c r="B63" s="85" t="s">
        <v>760</v>
      </c>
      <c r="C63" s="43" t="s">
        <v>761</v>
      </c>
      <c r="D63" s="293" t="s">
        <v>17</v>
      </c>
      <c r="E63" s="63" t="s">
        <v>230</v>
      </c>
      <c r="F63" s="63" t="s">
        <v>762</v>
      </c>
      <c r="G63" s="43" t="s">
        <v>554</v>
      </c>
      <c r="H63" s="63" t="s">
        <v>215</v>
      </c>
      <c r="I63" s="85">
        <v>3</v>
      </c>
      <c r="J63" s="294" t="s">
        <v>695</v>
      </c>
      <c r="K63" s="327" t="s">
        <v>102</v>
      </c>
      <c r="L63" s="326">
        <v>0</v>
      </c>
      <c r="M63" s="322">
        <v>0</v>
      </c>
      <c r="N63" s="68">
        <f t="shared" si="0"/>
        <v>0</v>
      </c>
      <c r="O63" s="73" t="str">
        <f t="shared" si="1"/>
        <v>Без пласмана</v>
      </c>
    </row>
    <row r="64" spans="1:15" ht="24">
      <c r="A64" s="37">
        <v>27</v>
      </c>
      <c r="B64" s="43" t="s">
        <v>71</v>
      </c>
      <c r="C64" s="43" t="s">
        <v>740</v>
      </c>
      <c r="D64" s="47" t="s">
        <v>17</v>
      </c>
      <c r="E64" s="63" t="s">
        <v>230</v>
      </c>
      <c r="F64" s="63" t="s">
        <v>763</v>
      </c>
      <c r="G64" s="43" t="s">
        <v>764</v>
      </c>
      <c r="H64" s="63" t="s">
        <v>48</v>
      </c>
      <c r="I64" s="43">
        <v>3</v>
      </c>
      <c r="J64" s="66" t="s">
        <v>765</v>
      </c>
      <c r="K64" s="43" t="s">
        <v>56</v>
      </c>
      <c r="L64" s="54">
        <v>45</v>
      </c>
      <c r="M64" s="50">
        <v>36</v>
      </c>
      <c r="N64" s="51">
        <f t="shared" si="0"/>
        <v>81</v>
      </c>
      <c r="O64" s="52" t="str">
        <f t="shared" si="1"/>
        <v>Без пласмана</v>
      </c>
    </row>
    <row r="65" spans="1:15" ht="24">
      <c r="A65" s="37">
        <v>28</v>
      </c>
      <c r="B65" s="43" t="s">
        <v>57</v>
      </c>
      <c r="C65" s="43" t="s">
        <v>766</v>
      </c>
      <c r="D65" s="47" t="s">
        <v>33</v>
      </c>
      <c r="E65" s="63" t="s">
        <v>230</v>
      </c>
      <c r="F65" s="63" t="s">
        <v>1027</v>
      </c>
      <c r="G65" s="43" t="s">
        <v>764</v>
      </c>
      <c r="H65" s="63" t="s">
        <v>48</v>
      </c>
      <c r="I65" s="43">
        <v>3</v>
      </c>
      <c r="J65" s="64" t="s">
        <v>765</v>
      </c>
      <c r="K65" s="43" t="s">
        <v>56</v>
      </c>
      <c r="L65" s="54">
        <v>56</v>
      </c>
      <c r="M65" s="50">
        <v>34</v>
      </c>
      <c r="N65" s="51">
        <f t="shared" si="0"/>
        <v>90</v>
      </c>
      <c r="O65" s="52" t="str">
        <f t="shared" si="1"/>
        <v>II место</v>
      </c>
    </row>
    <row r="66" spans="1:15" ht="24">
      <c r="A66" s="37">
        <v>29</v>
      </c>
      <c r="B66" s="43" t="s">
        <v>461</v>
      </c>
      <c r="C66" s="43" t="s">
        <v>768</v>
      </c>
      <c r="D66" s="42" t="s">
        <v>33</v>
      </c>
      <c r="E66" s="63" t="s">
        <v>230</v>
      </c>
      <c r="F66" s="63" t="s">
        <v>769</v>
      </c>
      <c r="G66" s="43" t="s">
        <v>238</v>
      </c>
      <c r="H66" s="63" t="s">
        <v>48</v>
      </c>
      <c r="I66" s="43">
        <v>3</v>
      </c>
      <c r="J66" s="153" t="s">
        <v>123</v>
      </c>
      <c r="K66" s="43" t="s">
        <v>56</v>
      </c>
      <c r="L66" s="154">
        <v>47</v>
      </c>
      <c r="M66" s="104">
        <v>38</v>
      </c>
      <c r="N66" s="51">
        <f t="shared" ref="N66:N129" si="2">L66+M66</f>
        <v>85</v>
      </c>
      <c r="O66" s="52" t="str">
        <f t="shared" ref="O66:O129" si="3">IF(AND(N66&gt;=95,N66&lt;=100),"I место",IF(AND(N66&gt;=90,N66&lt;=94),"II место",IF(AND(N66&gt;=85,N66&lt;=89),"III место","Без пласмана")))</f>
        <v>III место</v>
      </c>
    </row>
    <row r="67" spans="1:15" ht="24">
      <c r="A67" s="67">
        <v>30</v>
      </c>
      <c r="B67" s="62" t="s">
        <v>1028</v>
      </c>
      <c r="C67" s="149" t="s">
        <v>1029</v>
      </c>
      <c r="D67" s="42" t="s">
        <v>33</v>
      </c>
      <c r="E67" s="63" t="s">
        <v>230</v>
      </c>
      <c r="F67" s="63" t="s">
        <v>1030</v>
      </c>
      <c r="G67" s="63" t="s">
        <v>1031</v>
      </c>
      <c r="H67" s="62" t="s">
        <v>1032</v>
      </c>
      <c r="I67" s="121" t="s">
        <v>662</v>
      </c>
      <c r="J67" s="40" t="s">
        <v>1033</v>
      </c>
      <c r="K67" s="155" t="s">
        <v>1032</v>
      </c>
      <c r="L67" s="156">
        <v>51</v>
      </c>
      <c r="M67" s="157">
        <v>34</v>
      </c>
      <c r="N67" s="72">
        <f t="shared" si="2"/>
        <v>85</v>
      </c>
      <c r="O67" s="73" t="str">
        <f t="shared" si="3"/>
        <v>III место</v>
      </c>
    </row>
    <row r="68" spans="1:15" ht="24">
      <c r="A68" s="37">
        <v>31</v>
      </c>
      <c r="B68" s="62" t="s">
        <v>204</v>
      </c>
      <c r="C68" s="149" t="s">
        <v>713</v>
      </c>
      <c r="D68" s="137" t="s">
        <v>33</v>
      </c>
      <c r="E68" s="63" t="s">
        <v>230</v>
      </c>
      <c r="F68" s="63" t="s">
        <v>739</v>
      </c>
      <c r="G68" s="63" t="s">
        <v>220</v>
      </c>
      <c r="H68" s="62" t="s">
        <v>99</v>
      </c>
      <c r="I68" s="63">
        <v>4</v>
      </c>
      <c r="J68" s="158" t="s">
        <v>611</v>
      </c>
      <c r="K68" s="62" t="s">
        <v>102</v>
      </c>
      <c r="L68" s="154">
        <v>59</v>
      </c>
      <c r="M68" s="104">
        <v>26</v>
      </c>
      <c r="N68" s="51">
        <f t="shared" si="2"/>
        <v>85</v>
      </c>
      <c r="O68" s="52" t="str">
        <f t="shared" si="3"/>
        <v>III место</v>
      </c>
    </row>
    <row r="69" spans="1:15" ht="24">
      <c r="A69" s="37">
        <v>32</v>
      </c>
      <c r="B69" s="62" t="s">
        <v>44</v>
      </c>
      <c r="C69" s="149" t="s">
        <v>927</v>
      </c>
      <c r="D69" s="137"/>
      <c r="E69" s="63" t="s">
        <v>230</v>
      </c>
      <c r="F69" s="63" t="s">
        <v>928</v>
      </c>
      <c r="G69" s="63" t="s">
        <v>220</v>
      </c>
      <c r="H69" s="62" t="s">
        <v>99</v>
      </c>
      <c r="I69" s="63">
        <v>4</v>
      </c>
      <c r="J69" s="159" t="s">
        <v>424</v>
      </c>
      <c r="K69" s="62" t="s">
        <v>102</v>
      </c>
      <c r="L69" s="154">
        <v>50</v>
      </c>
      <c r="M69" s="104">
        <v>34</v>
      </c>
      <c r="N69" s="51">
        <f t="shared" si="2"/>
        <v>84</v>
      </c>
      <c r="O69" s="52" t="str">
        <f t="shared" si="3"/>
        <v>Без пласмана</v>
      </c>
    </row>
    <row r="70" spans="1:15" ht="24">
      <c r="A70" s="37">
        <v>33</v>
      </c>
      <c r="B70" s="43" t="s">
        <v>572</v>
      </c>
      <c r="C70" s="82" t="s">
        <v>294</v>
      </c>
      <c r="D70" s="137" t="s">
        <v>33</v>
      </c>
      <c r="E70" s="63" t="s">
        <v>230</v>
      </c>
      <c r="F70" s="63" t="s">
        <v>929</v>
      </c>
      <c r="G70" s="63" t="s">
        <v>930</v>
      </c>
      <c r="H70" s="63" t="s">
        <v>122</v>
      </c>
      <c r="I70" s="160" t="s">
        <v>899</v>
      </c>
      <c r="J70" s="64" t="s">
        <v>931</v>
      </c>
      <c r="K70" s="43" t="s">
        <v>122</v>
      </c>
      <c r="L70" s="154">
        <v>58</v>
      </c>
      <c r="M70" s="104">
        <v>38</v>
      </c>
      <c r="N70" s="51">
        <f t="shared" si="2"/>
        <v>96</v>
      </c>
      <c r="O70" s="52" t="str">
        <f t="shared" si="3"/>
        <v>I место</v>
      </c>
    </row>
    <row r="71" spans="1:15" ht="24">
      <c r="A71" s="37">
        <v>34</v>
      </c>
      <c r="B71" s="62" t="s">
        <v>164</v>
      </c>
      <c r="C71" s="149" t="s">
        <v>932</v>
      </c>
      <c r="D71" s="137" t="s">
        <v>17</v>
      </c>
      <c r="E71" s="63" t="s">
        <v>230</v>
      </c>
      <c r="F71" s="63" t="s">
        <v>933</v>
      </c>
      <c r="G71" s="62" t="s">
        <v>754</v>
      </c>
      <c r="H71" s="62" t="s">
        <v>138</v>
      </c>
      <c r="I71" s="62" t="s">
        <v>899</v>
      </c>
      <c r="J71" s="161" t="s">
        <v>139</v>
      </c>
      <c r="K71" s="62" t="s">
        <v>138</v>
      </c>
      <c r="L71" s="154">
        <v>57</v>
      </c>
      <c r="M71" s="104">
        <v>38</v>
      </c>
      <c r="N71" s="51">
        <f t="shared" si="2"/>
        <v>95</v>
      </c>
      <c r="O71" s="52" t="str">
        <f t="shared" si="3"/>
        <v>I место</v>
      </c>
    </row>
    <row r="72" spans="1:15" ht="24">
      <c r="A72" s="67">
        <v>35</v>
      </c>
      <c r="B72" s="43" t="s">
        <v>934</v>
      </c>
      <c r="C72" s="82" t="s">
        <v>78</v>
      </c>
      <c r="D72" s="42" t="s">
        <v>33</v>
      </c>
      <c r="E72" s="63" t="s">
        <v>230</v>
      </c>
      <c r="F72" s="63" t="s">
        <v>935</v>
      </c>
      <c r="G72" s="43" t="s">
        <v>936</v>
      </c>
      <c r="H72" s="63" t="s">
        <v>42</v>
      </c>
      <c r="I72" s="43">
        <v>4</v>
      </c>
      <c r="J72" s="43" t="s">
        <v>159</v>
      </c>
      <c r="K72" s="327" t="s">
        <v>171</v>
      </c>
      <c r="L72" s="328"/>
      <c r="M72" s="329"/>
      <c r="N72" s="68">
        <f t="shared" si="2"/>
        <v>0</v>
      </c>
      <c r="O72" s="73" t="str">
        <f t="shared" si="3"/>
        <v>Без пласмана</v>
      </c>
    </row>
    <row r="73" spans="1:15" ht="24">
      <c r="A73" s="37">
        <v>36</v>
      </c>
      <c r="B73" s="43" t="s">
        <v>748</v>
      </c>
      <c r="C73" s="82" t="s">
        <v>937</v>
      </c>
      <c r="D73" s="137" t="s">
        <v>33</v>
      </c>
      <c r="E73" s="63" t="s">
        <v>230</v>
      </c>
      <c r="F73" s="63" t="s">
        <v>938</v>
      </c>
      <c r="G73" s="43" t="s">
        <v>936</v>
      </c>
      <c r="H73" s="63" t="s">
        <v>42</v>
      </c>
      <c r="I73" s="43">
        <v>4</v>
      </c>
      <c r="J73" s="43" t="s">
        <v>159</v>
      </c>
      <c r="K73" s="43" t="s">
        <v>171</v>
      </c>
      <c r="L73" s="154">
        <v>53</v>
      </c>
      <c r="M73" s="104">
        <v>36</v>
      </c>
      <c r="N73" s="51">
        <f t="shared" si="2"/>
        <v>89</v>
      </c>
      <c r="O73" s="52" t="str">
        <f t="shared" si="3"/>
        <v>III место</v>
      </c>
    </row>
    <row r="74" spans="1:15" ht="24">
      <c r="A74" s="37">
        <v>37</v>
      </c>
      <c r="B74" s="43" t="s">
        <v>490</v>
      </c>
      <c r="C74" s="82" t="s">
        <v>939</v>
      </c>
      <c r="D74" s="47" t="s">
        <v>17</v>
      </c>
      <c r="E74" s="63" t="s">
        <v>230</v>
      </c>
      <c r="F74" s="63" t="s">
        <v>940</v>
      </c>
      <c r="G74" s="43" t="s">
        <v>232</v>
      </c>
      <c r="H74" s="63" t="s">
        <v>48</v>
      </c>
      <c r="I74" s="43">
        <v>4</v>
      </c>
      <c r="J74" s="64" t="s">
        <v>123</v>
      </c>
      <c r="K74" s="43" t="s">
        <v>50</v>
      </c>
      <c r="L74" s="154">
        <v>54</v>
      </c>
      <c r="M74" s="104">
        <v>36</v>
      </c>
      <c r="N74" s="51">
        <f t="shared" si="2"/>
        <v>90</v>
      </c>
      <c r="O74" s="52" t="str">
        <f t="shared" si="3"/>
        <v>II место</v>
      </c>
    </row>
    <row r="75" spans="1:15" ht="24">
      <c r="A75" s="37">
        <v>38</v>
      </c>
      <c r="B75" s="43" t="s">
        <v>736</v>
      </c>
      <c r="C75" s="82" t="s">
        <v>941</v>
      </c>
      <c r="D75" s="47" t="s">
        <v>33</v>
      </c>
      <c r="E75" s="63" t="s">
        <v>230</v>
      </c>
      <c r="F75" s="63" t="s">
        <v>942</v>
      </c>
      <c r="G75" s="43" t="s">
        <v>238</v>
      </c>
      <c r="H75" s="63" t="s">
        <v>48</v>
      </c>
      <c r="I75" s="43" t="s">
        <v>662</v>
      </c>
      <c r="J75" s="64" t="s">
        <v>123</v>
      </c>
      <c r="K75" s="43" t="s">
        <v>56</v>
      </c>
      <c r="L75" s="154">
        <v>51</v>
      </c>
      <c r="M75" s="104">
        <v>38</v>
      </c>
      <c r="N75" s="51">
        <f t="shared" si="2"/>
        <v>89</v>
      </c>
      <c r="O75" s="52" t="str">
        <f t="shared" si="3"/>
        <v>III место</v>
      </c>
    </row>
    <row r="76" spans="1:15" ht="24">
      <c r="A76" s="37">
        <v>39</v>
      </c>
      <c r="B76" s="43" t="s">
        <v>857</v>
      </c>
      <c r="C76" s="82" t="s">
        <v>828</v>
      </c>
      <c r="D76" s="42" t="s">
        <v>33</v>
      </c>
      <c r="E76" s="63" t="s">
        <v>230</v>
      </c>
      <c r="F76" s="63" t="s">
        <v>943</v>
      </c>
      <c r="G76" s="43" t="s">
        <v>238</v>
      </c>
      <c r="H76" s="63" t="s">
        <v>48</v>
      </c>
      <c r="I76" s="43">
        <v>4</v>
      </c>
      <c r="J76" s="43" t="s">
        <v>123</v>
      </c>
      <c r="K76" s="43" t="s">
        <v>56</v>
      </c>
      <c r="L76" s="105">
        <v>55</v>
      </c>
      <c r="M76" s="106">
        <v>40</v>
      </c>
      <c r="N76" s="51">
        <f t="shared" si="2"/>
        <v>95</v>
      </c>
      <c r="O76" s="52" t="str">
        <f t="shared" si="3"/>
        <v>I место</v>
      </c>
    </row>
    <row r="77" spans="1:15" ht="24">
      <c r="A77" s="37">
        <v>1</v>
      </c>
      <c r="B77" s="40" t="s">
        <v>209</v>
      </c>
      <c r="C77" s="40" t="s">
        <v>388</v>
      </c>
      <c r="D77" s="39" t="s">
        <v>17</v>
      </c>
      <c r="E77" s="40" t="s">
        <v>389</v>
      </c>
      <c r="F77" s="40" t="s">
        <v>1034</v>
      </c>
      <c r="G77" s="40" t="s">
        <v>391</v>
      </c>
      <c r="H77" s="38" t="s">
        <v>99</v>
      </c>
      <c r="I77" s="40">
        <v>1</v>
      </c>
      <c r="J77" s="40" t="s">
        <v>313</v>
      </c>
      <c r="K77" s="38" t="s">
        <v>102</v>
      </c>
      <c r="L77" s="49">
        <v>59</v>
      </c>
      <c r="M77" s="50">
        <v>39</v>
      </c>
      <c r="N77" s="51">
        <f t="shared" si="2"/>
        <v>98</v>
      </c>
      <c r="O77" s="52" t="str">
        <f t="shared" si="3"/>
        <v>I место</v>
      </c>
    </row>
    <row r="78" spans="1:15" ht="24">
      <c r="A78" s="37">
        <v>2</v>
      </c>
      <c r="B78" s="40" t="s">
        <v>68</v>
      </c>
      <c r="C78" s="40" t="s">
        <v>392</v>
      </c>
      <c r="D78" s="39" t="s">
        <v>33</v>
      </c>
      <c r="E78" s="40" t="s">
        <v>389</v>
      </c>
      <c r="F78" s="40" t="s">
        <v>1034</v>
      </c>
      <c r="G78" s="40" t="s">
        <v>391</v>
      </c>
      <c r="H78" s="38" t="s">
        <v>99</v>
      </c>
      <c r="I78" s="40">
        <v>1</v>
      </c>
      <c r="J78" s="40" t="s">
        <v>309</v>
      </c>
      <c r="K78" s="38" t="s">
        <v>102</v>
      </c>
      <c r="L78" s="49">
        <v>59</v>
      </c>
      <c r="M78" s="50">
        <v>40</v>
      </c>
      <c r="N78" s="51">
        <f t="shared" si="2"/>
        <v>99</v>
      </c>
      <c r="O78" s="52" t="str">
        <f t="shared" si="3"/>
        <v>I место</v>
      </c>
    </row>
    <row r="79" spans="1:15" ht="24">
      <c r="A79" s="37">
        <v>3</v>
      </c>
      <c r="B79" s="38" t="s">
        <v>394</v>
      </c>
      <c r="C79" s="38" t="s">
        <v>132</v>
      </c>
      <c r="D79" s="39" t="s">
        <v>33</v>
      </c>
      <c r="E79" s="40" t="s">
        <v>389</v>
      </c>
      <c r="F79" s="40" t="s">
        <v>1035</v>
      </c>
      <c r="G79" s="40" t="s">
        <v>396</v>
      </c>
      <c r="H79" s="38" t="s">
        <v>99</v>
      </c>
      <c r="I79" s="40">
        <v>1</v>
      </c>
      <c r="J79" s="40" t="s">
        <v>101</v>
      </c>
      <c r="K79" s="38" t="s">
        <v>102</v>
      </c>
      <c r="L79" s="49">
        <v>57</v>
      </c>
      <c r="M79" s="50">
        <v>28</v>
      </c>
      <c r="N79" s="51">
        <f t="shared" si="2"/>
        <v>85</v>
      </c>
      <c r="O79" s="52" t="str">
        <f t="shared" si="3"/>
        <v>III место</v>
      </c>
    </row>
    <row r="80" spans="1:15" ht="24">
      <c r="A80" s="37">
        <v>4</v>
      </c>
      <c r="B80" s="38" t="s">
        <v>397</v>
      </c>
      <c r="C80" s="38" t="s">
        <v>398</v>
      </c>
      <c r="D80" s="39" t="s">
        <v>33</v>
      </c>
      <c r="E80" s="40" t="s">
        <v>389</v>
      </c>
      <c r="F80" s="40" t="s">
        <v>1036</v>
      </c>
      <c r="G80" s="38" t="s">
        <v>400</v>
      </c>
      <c r="H80" s="38" t="s">
        <v>62</v>
      </c>
      <c r="I80" s="38">
        <v>1</v>
      </c>
      <c r="J80" s="38" t="s">
        <v>63</v>
      </c>
      <c r="K80" s="38" t="s">
        <v>62</v>
      </c>
      <c r="L80" s="49">
        <v>52</v>
      </c>
      <c r="M80" s="50">
        <v>26</v>
      </c>
      <c r="N80" s="51">
        <f t="shared" si="2"/>
        <v>78</v>
      </c>
      <c r="O80" s="52" t="str">
        <f t="shared" si="3"/>
        <v>Без пласмана</v>
      </c>
    </row>
    <row r="81" spans="1:15">
      <c r="A81" s="37">
        <v>5</v>
      </c>
      <c r="B81" s="42" t="s">
        <v>401</v>
      </c>
      <c r="C81" s="42" t="s">
        <v>402</v>
      </c>
      <c r="D81" s="39" t="s">
        <v>33</v>
      </c>
      <c r="E81" s="42" t="s">
        <v>389</v>
      </c>
      <c r="F81" s="40" t="s">
        <v>1037</v>
      </c>
      <c r="G81" s="42" t="s">
        <v>404</v>
      </c>
      <c r="H81" s="40" t="s">
        <v>48</v>
      </c>
      <c r="I81" s="42">
        <v>1</v>
      </c>
      <c r="J81" s="42" t="s">
        <v>123</v>
      </c>
      <c r="K81" s="42" t="s">
        <v>56</v>
      </c>
      <c r="L81" s="49">
        <v>60</v>
      </c>
      <c r="M81" s="50">
        <v>40</v>
      </c>
      <c r="N81" s="51">
        <f t="shared" si="2"/>
        <v>100</v>
      </c>
      <c r="O81" s="52" t="str">
        <f t="shared" si="3"/>
        <v>I место</v>
      </c>
    </row>
    <row r="82" spans="1:15">
      <c r="A82" s="37">
        <v>6</v>
      </c>
      <c r="B82" s="42" t="s">
        <v>405</v>
      </c>
      <c r="C82" s="42" t="s">
        <v>406</v>
      </c>
      <c r="D82" s="39" t="s">
        <v>17</v>
      </c>
      <c r="E82" s="42" t="s">
        <v>389</v>
      </c>
      <c r="F82" s="40" t="s">
        <v>1038</v>
      </c>
      <c r="G82" s="42" t="s">
        <v>404</v>
      </c>
      <c r="H82" s="40" t="s">
        <v>48</v>
      </c>
      <c r="I82" s="42">
        <v>1</v>
      </c>
      <c r="J82" s="42" t="s">
        <v>274</v>
      </c>
      <c r="K82" s="42" t="s">
        <v>56</v>
      </c>
      <c r="L82" s="49">
        <v>59</v>
      </c>
      <c r="M82" s="50">
        <v>39</v>
      </c>
      <c r="N82" s="51">
        <f t="shared" si="2"/>
        <v>98</v>
      </c>
      <c r="O82" s="52" t="str">
        <f t="shared" si="3"/>
        <v>I место</v>
      </c>
    </row>
    <row r="83" spans="1:15">
      <c r="A83" s="37">
        <v>7</v>
      </c>
      <c r="B83" s="42" t="s">
        <v>235</v>
      </c>
      <c r="C83" s="42" t="s">
        <v>408</v>
      </c>
      <c r="D83" s="39" t="s">
        <v>33</v>
      </c>
      <c r="E83" s="42" t="s">
        <v>389</v>
      </c>
      <c r="F83" s="40" t="s">
        <v>1037</v>
      </c>
      <c r="G83" s="42" t="s">
        <v>404</v>
      </c>
      <c r="H83" s="40" t="s">
        <v>48</v>
      </c>
      <c r="I83" s="42">
        <v>1</v>
      </c>
      <c r="J83" s="42" t="s">
        <v>123</v>
      </c>
      <c r="K83" s="42" t="s">
        <v>56</v>
      </c>
      <c r="L83" s="49">
        <v>60</v>
      </c>
      <c r="M83" s="50">
        <v>39</v>
      </c>
      <c r="N83" s="51">
        <f t="shared" si="2"/>
        <v>99</v>
      </c>
      <c r="O83" s="52" t="str">
        <f t="shared" si="3"/>
        <v>I место</v>
      </c>
    </row>
    <row r="84" spans="1:15">
      <c r="A84" s="37">
        <v>8</v>
      </c>
      <c r="B84" s="42" t="s">
        <v>71</v>
      </c>
      <c r="C84" s="42" t="s">
        <v>409</v>
      </c>
      <c r="D84" s="39" t="s">
        <v>17</v>
      </c>
      <c r="E84" s="42" t="s">
        <v>389</v>
      </c>
      <c r="F84" s="40" t="s">
        <v>1038</v>
      </c>
      <c r="G84" s="42" t="s">
        <v>404</v>
      </c>
      <c r="H84" s="40" t="s">
        <v>48</v>
      </c>
      <c r="I84" s="42">
        <v>1</v>
      </c>
      <c r="J84" s="42" t="s">
        <v>274</v>
      </c>
      <c r="K84" s="42" t="s">
        <v>56</v>
      </c>
      <c r="L84" s="49">
        <v>59</v>
      </c>
      <c r="M84" s="50">
        <v>40</v>
      </c>
      <c r="N84" s="51">
        <f t="shared" si="2"/>
        <v>99</v>
      </c>
      <c r="O84" s="52" t="str">
        <f t="shared" si="3"/>
        <v>I место</v>
      </c>
    </row>
    <row r="85" spans="1:15">
      <c r="A85" s="37">
        <v>9</v>
      </c>
      <c r="B85" s="42" t="s">
        <v>80</v>
      </c>
      <c r="C85" s="42" t="s">
        <v>639</v>
      </c>
      <c r="D85" s="39" t="s">
        <v>17</v>
      </c>
      <c r="E85" s="42" t="s">
        <v>389</v>
      </c>
      <c r="F85" s="40" t="s">
        <v>640</v>
      </c>
      <c r="G85" s="42" t="s">
        <v>404</v>
      </c>
      <c r="H85" s="40" t="s">
        <v>48</v>
      </c>
      <c r="I85" s="42">
        <v>2</v>
      </c>
      <c r="J85" s="42" t="s">
        <v>274</v>
      </c>
      <c r="K85" s="42" t="s">
        <v>56</v>
      </c>
      <c r="L85" s="49">
        <v>55</v>
      </c>
      <c r="M85" s="50">
        <v>30</v>
      </c>
      <c r="N85" s="51">
        <f t="shared" si="2"/>
        <v>85</v>
      </c>
      <c r="O85" s="52" t="str">
        <f t="shared" si="3"/>
        <v>III место</v>
      </c>
    </row>
    <row r="86" spans="1:15" ht="24">
      <c r="A86" s="37">
        <v>10</v>
      </c>
      <c r="B86" s="38" t="s">
        <v>860</v>
      </c>
      <c r="C86" s="38" t="s">
        <v>226</v>
      </c>
      <c r="D86" s="39" t="s">
        <v>17</v>
      </c>
      <c r="E86" s="40" t="s">
        <v>389</v>
      </c>
      <c r="F86" s="40" t="s">
        <v>861</v>
      </c>
      <c r="G86" s="38" t="s">
        <v>862</v>
      </c>
      <c r="H86" s="38" t="s">
        <v>62</v>
      </c>
      <c r="I86" s="38">
        <v>3</v>
      </c>
      <c r="J86" s="38" t="s">
        <v>498</v>
      </c>
      <c r="K86" s="38" t="s">
        <v>499</v>
      </c>
      <c r="L86" s="49">
        <v>59</v>
      </c>
      <c r="M86" s="50">
        <v>17</v>
      </c>
      <c r="N86" s="51">
        <f t="shared" si="2"/>
        <v>76</v>
      </c>
      <c r="O86" s="52" t="str">
        <f t="shared" si="3"/>
        <v>Без пласмана</v>
      </c>
    </row>
    <row r="87" spans="1:15" ht="24">
      <c r="A87" s="37">
        <v>11</v>
      </c>
      <c r="B87" s="38" t="s">
        <v>522</v>
      </c>
      <c r="C87" s="38" t="s">
        <v>863</v>
      </c>
      <c r="D87" s="39" t="s">
        <v>33</v>
      </c>
      <c r="E87" s="40" t="s">
        <v>389</v>
      </c>
      <c r="F87" s="40" t="s">
        <v>864</v>
      </c>
      <c r="G87" s="38" t="s">
        <v>865</v>
      </c>
      <c r="H87" s="38" t="s">
        <v>107</v>
      </c>
      <c r="I87" s="38">
        <v>3</v>
      </c>
      <c r="J87" s="38" t="s">
        <v>489</v>
      </c>
      <c r="K87" s="40" t="s">
        <v>107</v>
      </c>
      <c r="L87" s="49">
        <v>55</v>
      </c>
      <c r="M87" s="50">
        <v>21</v>
      </c>
      <c r="N87" s="51">
        <f t="shared" si="2"/>
        <v>76</v>
      </c>
      <c r="O87" s="52" t="str">
        <f t="shared" si="3"/>
        <v>Без пласмана</v>
      </c>
    </row>
    <row r="88" spans="1:15" ht="24">
      <c r="A88" s="37">
        <v>12</v>
      </c>
      <c r="B88" s="42" t="s">
        <v>316</v>
      </c>
      <c r="C88" s="42" t="s">
        <v>866</v>
      </c>
      <c r="D88" s="39" t="s">
        <v>33</v>
      </c>
      <c r="E88" s="42" t="s">
        <v>389</v>
      </c>
      <c r="F88" s="40" t="s">
        <v>867</v>
      </c>
      <c r="G88" s="42" t="s">
        <v>404</v>
      </c>
      <c r="H88" s="40" t="s">
        <v>48</v>
      </c>
      <c r="I88" s="42">
        <v>3</v>
      </c>
      <c r="J88" s="42" t="s">
        <v>274</v>
      </c>
      <c r="K88" s="42" t="s">
        <v>56</v>
      </c>
      <c r="L88" s="49">
        <v>59</v>
      </c>
      <c r="M88" s="50">
        <v>33</v>
      </c>
      <c r="N88" s="51">
        <f t="shared" si="2"/>
        <v>92</v>
      </c>
      <c r="O88" s="52" t="str">
        <f t="shared" si="3"/>
        <v>II место</v>
      </c>
    </row>
    <row r="89" spans="1:15" ht="24">
      <c r="A89" s="37">
        <v>13</v>
      </c>
      <c r="B89" s="42" t="s">
        <v>522</v>
      </c>
      <c r="C89" s="42" t="s">
        <v>868</v>
      </c>
      <c r="D89" s="39" t="s">
        <v>33</v>
      </c>
      <c r="E89" s="42" t="s">
        <v>389</v>
      </c>
      <c r="F89" s="40" t="s">
        <v>869</v>
      </c>
      <c r="G89" s="42" t="s">
        <v>404</v>
      </c>
      <c r="H89" s="40" t="s">
        <v>48</v>
      </c>
      <c r="I89" s="42">
        <v>3</v>
      </c>
      <c r="J89" s="42" t="s">
        <v>274</v>
      </c>
      <c r="K89" s="42" t="s">
        <v>56</v>
      </c>
      <c r="L89" s="49">
        <v>58</v>
      </c>
      <c r="M89" s="50">
        <v>25</v>
      </c>
      <c r="N89" s="51">
        <f t="shared" si="2"/>
        <v>83</v>
      </c>
      <c r="O89" s="52" t="str">
        <f t="shared" si="3"/>
        <v>Без пласмана</v>
      </c>
    </row>
    <row r="90" spans="1:15" ht="24">
      <c r="A90" s="37">
        <v>14</v>
      </c>
      <c r="B90" s="46" t="s">
        <v>328</v>
      </c>
      <c r="C90" s="42" t="s">
        <v>653</v>
      </c>
      <c r="D90" s="39" t="s">
        <v>33</v>
      </c>
      <c r="E90" s="46" t="s">
        <v>654</v>
      </c>
      <c r="F90" s="40" t="s">
        <v>655</v>
      </c>
      <c r="G90" s="42" t="s">
        <v>656</v>
      </c>
      <c r="H90" s="40" t="s">
        <v>215</v>
      </c>
      <c r="I90" s="46">
        <v>3</v>
      </c>
      <c r="J90" s="46" t="s">
        <v>657</v>
      </c>
      <c r="K90" s="42" t="s">
        <v>499</v>
      </c>
      <c r="L90" s="49">
        <v>58</v>
      </c>
      <c r="M90" s="50">
        <v>22</v>
      </c>
      <c r="N90" s="51">
        <f t="shared" si="2"/>
        <v>80</v>
      </c>
      <c r="O90" s="52" t="str">
        <f t="shared" si="3"/>
        <v>Без пласмана</v>
      </c>
    </row>
    <row r="91" spans="1:15" ht="24">
      <c r="A91" s="37">
        <v>15</v>
      </c>
      <c r="B91" s="42" t="s">
        <v>870</v>
      </c>
      <c r="C91" s="42" t="s">
        <v>294</v>
      </c>
      <c r="D91" s="39" t="s">
        <v>33</v>
      </c>
      <c r="E91" s="42" t="s">
        <v>389</v>
      </c>
      <c r="F91" s="40" t="s">
        <v>867</v>
      </c>
      <c r="G91" s="42" t="s">
        <v>404</v>
      </c>
      <c r="H91" s="40" t="s">
        <v>48</v>
      </c>
      <c r="I91" s="42">
        <v>3</v>
      </c>
      <c r="J91" s="42" t="s">
        <v>274</v>
      </c>
      <c r="K91" s="42" t="s">
        <v>56</v>
      </c>
      <c r="L91" s="49">
        <v>59</v>
      </c>
      <c r="M91" s="50">
        <v>38</v>
      </c>
      <c r="N91" s="51">
        <f t="shared" si="2"/>
        <v>97</v>
      </c>
      <c r="O91" s="52" t="str">
        <f t="shared" si="3"/>
        <v>I место</v>
      </c>
    </row>
    <row r="92" spans="1:15" ht="24">
      <c r="A92" s="37">
        <v>16</v>
      </c>
      <c r="B92" s="42" t="s">
        <v>997</v>
      </c>
      <c r="C92" s="42" t="s">
        <v>534</v>
      </c>
      <c r="D92" s="39" t="s">
        <v>33</v>
      </c>
      <c r="E92" s="42" t="s">
        <v>389</v>
      </c>
      <c r="F92" s="40" t="s">
        <v>998</v>
      </c>
      <c r="G92" s="42" t="s">
        <v>999</v>
      </c>
      <c r="H92" s="40" t="s">
        <v>21</v>
      </c>
      <c r="I92" s="42">
        <v>4</v>
      </c>
      <c r="J92" s="42" t="s">
        <v>22</v>
      </c>
      <c r="K92" s="42" t="s">
        <v>93</v>
      </c>
      <c r="L92" s="49">
        <v>59</v>
      </c>
      <c r="M92" s="50">
        <v>39</v>
      </c>
      <c r="N92" s="51">
        <f t="shared" si="2"/>
        <v>98</v>
      </c>
      <c r="O92" s="52" t="str">
        <f t="shared" si="3"/>
        <v>I место</v>
      </c>
    </row>
    <row r="93" spans="1:15" ht="24">
      <c r="A93" s="67">
        <v>17</v>
      </c>
      <c r="B93" s="295" t="s">
        <v>997</v>
      </c>
      <c r="C93" s="198" t="s">
        <v>1000</v>
      </c>
      <c r="D93" s="86" t="s">
        <v>33</v>
      </c>
      <c r="E93" s="294" t="s">
        <v>389</v>
      </c>
      <c r="F93" s="296" t="s">
        <v>1001</v>
      </c>
      <c r="G93" s="297" t="s">
        <v>1002</v>
      </c>
      <c r="H93" s="171" t="s">
        <v>215</v>
      </c>
      <c r="I93" s="46">
        <v>4</v>
      </c>
      <c r="J93" s="46" t="s">
        <v>1003</v>
      </c>
      <c r="K93" s="330" t="s">
        <v>333</v>
      </c>
      <c r="L93" s="321">
        <v>0</v>
      </c>
      <c r="M93" s="322">
        <v>0</v>
      </c>
      <c r="N93" s="68">
        <f t="shared" si="2"/>
        <v>0</v>
      </c>
      <c r="O93" s="73" t="str">
        <f t="shared" si="3"/>
        <v>Без пласмана</v>
      </c>
    </row>
    <row r="94" spans="1:15" ht="24">
      <c r="A94" s="37">
        <v>18</v>
      </c>
      <c r="B94" s="42" t="s">
        <v>1004</v>
      </c>
      <c r="C94" s="42" t="s">
        <v>1005</v>
      </c>
      <c r="D94" s="39" t="s">
        <v>33</v>
      </c>
      <c r="E94" s="42" t="s">
        <v>389</v>
      </c>
      <c r="F94" s="40" t="s">
        <v>1039</v>
      </c>
      <c r="G94" s="42" t="s">
        <v>404</v>
      </c>
      <c r="H94" s="40" t="s">
        <v>48</v>
      </c>
      <c r="I94" s="42">
        <v>4</v>
      </c>
      <c r="J94" s="42" t="s">
        <v>344</v>
      </c>
      <c r="K94" s="42" t="s">
        <v>345</v>
      </c>
      <c r="L94" s="49">
        <v>51</v>
      </c>
      <c r="M94" s="50">
        <v>17.5</v>
      </c>
      <c r="N94" s="51">
        <f t="shared" si="2"/>
        <v>68.5</v>
      </c>
      <c r="O94" s="52" t="str">
        <f t="shared" si="3"/>
        <v>Без пласмана</v>
      </c>
    </row>
    <row r="95" spans="1:15" ht="24">
      <c r="A95" s="37">
        <v>1</v>
      </c>
      <c r="B95" s="40" t="s">
        <v>411</v>
      </c>
      <c r="C95" s="40" t="s">
        <v>412</v>
      </c>
      <c r="D95" s="39" t="s">
        <v>17</v>
      </c>
      <c r="E95" s="40" t="s">
        <v>413</v>
      </c>
      <c r="F95" s="40" t="s">
        <v>1040</v>
      </c>
      <c r="G95" s="40" t="s">
        <v>414</v>
      </c>
      <c r="H95" s="38" t="s">
        <v>99</v>
      </c>
      <c r="I95" s="42">
        <v>1</v>
      </c>
      <c r="J95" s="40" t="s">
        <v>101</v>
      </c>
      <c r="K95" s="38" t="s">
        <v>102</v>
      </c>
      <c r="L95" s="49">
        <v>60</v>
      </c>
      <c r="M95" s="50">
        <v>22.5</v>
      </c>
      <c r="N95" s="51">
        <f t="shared" si="2"/>
        <v>82.5</v>
      </c>
      <c r="O95" s="52" t="str">
        <f t="shared" si="3"/>
        <v>Без пласмана</v>
      </c>
    </row>
    <row r="96" spans="1:15" ht="24">
      <c r="A96" s="37">
        <v>2</v>
      </c>
      <c r="B96" s="40" t="s">
        <v>15</v>
      </c>
      <c r="C96" s="40" t="s">
        <v>415</v>
      </c>
      <c r="D96" s="39" t="s">
        <v>17</v>
      </c>
      <c r="E96" s="40" t="s">
        <v>413</v>
      </c>
      <c r="F96" s="40" t="s">
        <v>1040</v>
      </c>
      <c r="G96" s="40" t="s">
        <v>414</v>
      </c>
      <c r="H96" s="38" t="s">
        <v>99</v>
      </c>
      <c r="I96" s="42">
        <v>1</v>
      </c>
      <c r="J96" s="40" t="s">
        <v>101</v>
      </c>
      <c r="K96" s="38" t="s">
        <v>102</v>
      </c>
      <c r="L96" s="49">
        <v>60</v>
      </c>
      <c r="M96" s="50">
        <v>33.5</v>
      </c>
      <c r="N96" s="51">
        <f t="shared" si="2"/>
        <v>93.5</v>
      </c>
      <c r="O96" s="52" t="str">
        <f t="shared" si="3"/>
        <v>II место</v>
      </c>
    </row>
    <row r="97" spans="1:15" ht="24">
      <c r="A97" s="37">
        <v>3</v>
      </c>
      <c r="B97" s="38" t="s">
        <v>416</v>
      </c>
      <c r="C97" s="38" t="s">
        <v>417</v>
      </c>
      <c r="D97" s="39" t="s">
        <v>33</v>
      </c>
      <c r="E97" s="40" t="s">
        <v>413</v>
      </c>
      <c r="F97" s="40" t="s">
        <v>1041</v>
      </c>
      <c r="G97" s="40" t="s">
        <v>419</v>
      </c>
      <c r="H97" s="38" t="s">
        <v>99</v>
      </c>
      <c r="I97" s="42">
        <v>1</v>
      </c>
      <c r="J97" s="42" t="s">
        <v>420</v>
      </c>
      <c r="K97" s="38" t="s">
        <v>102</v>
      </c>
      <c r="L97" s="49">
        <v>59</v>
      </c>
      <c r="M97" s="50">
        <v>24.5</v>
      </c>
      <c r="N97" s="51">
        <f t="shared" si="2"/>
        <v>83.5</v>
      </c>
      <c r="O97" s="52" t="str">
        <f t="shared" si="3"/>
        <v>Без пласмана</v>
      </c>
    </row>
    <row r="98" spans="1:15" ht="24">
      <c r="A98" s="37">
        <v>4</v>
      </c>
      <c r="B98" s="38" t="s">
        <v>94</v>
      </c>
      <c r="C98" s="38" t="s">
        <v>421</v>
      </c>
      <c r="D98" s="39" t="s">
        <v>17</v>
      </c>
      <c r="E98" s="40" t="s">
        <v>413</v>
      </c>
      <c r="F98" s="40" t="s">
        <v>1042</v>
      </c>
      <c r="G98" s="40" t="s">
        <v>423</v>
      </c>
      <c r="H98" s="38" t="s">
        <v>99</v>
      </c>
      <c r="I98" s="42">
        <v>1</v>
      </c>
      <c r="J98" s="42" t="s">
        <v>424</v>
      </c>
      <c r="K98" s="38" t="s">
        <v>102</v>
      </c>
      <c r="L98" s="49">
        <v>60</v>
      </c>
      <c r="M98" s="50">
        <v>31</v>
      </c>
      <c r="N98" s="51">
        <f t="shared" si="2"/>
        <v>91</v>
      </c>
      <c r="O98" s="52" t="str">
        <f t="shared" si="3"/>
        <v>II место</v>
      </c>
    </row>
    <row r="99" spans="1:15" ht="24">
      <c r="A99" s="37">
        <v>5</v>
      </c>
      <c r="B99" s="38" t="s">
        <v>425</v>
      </c>
      <c r="C99" s="42" t="s">
        <v>426</v>
      </c>
      <c r="D99" s="45" t="s">
        <v>33</v>
      </c>
      <c r="E99" s="40" t="s">
        <v>413</v>
      </c>
      <c r="F99" s="40" t="s">
        <v>1043</v>
      </c>
      <c r="G99" s="38" t="s">
        <v>427</v>
      </c>
      <c r="H99" s="38" t="s">
        <v>107</v>
      </c>
      <c r="I99" s="38">
        <v>1</v>
      </c>
      <c r="J99" s="38" t="s">
        <v>428</v>
      </c>
      <c r="K99" s="38" t="s">
        <v>107</v>
      </c>
      <c r="L99" s="49">
        <v>60</v>
      </c>
      <c r="M99" s="50">
        <v>32</v>
      </c>
      <c r="N99" s="51">
        <f t="shared" si="2"/>
        <v>92</v>
      </c>
      <c r="O99" s="52" t="str">
        <f t="shared" si="3"/>
        <v>II место</v>
      </c>
    </row>
    <row r="100" spans="1:15" ht="24">
      <c r="A100" s="37">
        <v>6</v>
      </c>
      <c r="B100" s="38" t="s">
        <v>38</v>
      </c>
      <c r="C100" s="38" t="s">
        <v>429</v>
      </c>
      <c r="D100" s="45" t="s">
        <v>17</v>
      </c>
      <c r="E100" s="40" t="s">
        <v>413</v>
      </c>
      <c r="F100" s="40" t="s">
        <v>430</v>
      </c>
      <c r="G100" s="38" t="s">
        <v>431</v>
      </c>
      <c r="H100" s="38" t="s">
        <v>107</v>
      </c>
      <c r="I100" s="38">
        <v>1</v>
      </c>
      <c r="J100" s="38" t="s">
        <v>428</v>
      </c>
      <c r="K100" s="40" t="s">
        <v>107</v>
      </c>
      <c r="L100" s="49">
        <v>59</v>
      </c>
      <c r="M100" s="50">
        <v>24</v>
      </c>
      <c r="N100" s="51">
        <f t="shared" si="2"/>
        <v>83</v>
      </c>
      <c r="O100" s="52" t="str">
        <f t="shared" si="3"/>
        <v>Без пласмана</v>
      </c>
    </row>
    <row r="101" spans="1:15" ht="24">
      <c r="A101" s="37">
        <v>7</v>
      </c>
      <c r="B101" s="42" t="s">
        <v>225</v>
      </c>
      <c r="C101" s="42" t="s">
        <v>146</v>
      </c>
      <c r="D101" s="45" t="s">
        <v>17</v>
      </c>
      <c r="E101" s="42" t="s">
        <v>413</v>
      </c>
      <c r="F101" s="40" t="s">
        <v>432</v>
      </c>
      <c r="G101" s="42" t="s">
        <v>433</v>
      </c>
      <c r="H101" s="40" t="s">
        <v>21</v>
      </c>
      <c r="I101" s="42">
        <v>1</v>
      </c>
      <c r="J101" s="42" t="s">
        <v>22</v>
      </c>
      <c r="K101" s="42" t="s">
        <v>23</v>
      </c>
      <c r="L101" s="49">
        <v>60</v>
      </c>
      <c r="M101" s="50">
        <v>8</v>
      </c>
      <c r="N101" s="51">
        <f t="shared" si="2"/>
        <v>68</v>
      </c>
      <c r="O101" s="52" t="str">
        <f t="shared" si="3"/>
        <v>Без пласмана</v>
      </c>
    </row>
    <row r="102" spans="1:15" ht="24">
      <c r="A102" s="37">
        <v>8</v>
      </c>
      <c r="B102" s="42" t="s">
        <v>434</v>
      </c>
      <c r="C102" s="42" t="s">
        <v>119</v>
      </c>
      <c r="D102" s="45" t="s">
        <v>17</v>
      </c>
      <c r="E102" s="42" t="s">
        <v>413</v>
      </c>
      <c r="F102" s="40" t="s">
        <v>432</v>
      </c>
      <c r="G102" s="42" t="s">
        <v>433</v>
      </c>
      <c r="H102" s="40" t="s">
        <v>21</v>
      </c>
      <c r="I102" s="42">
        <v>1</v>
      </c>
      <c r="J102" s="42" t="s">
        <v>22</v>
      </c>
      <c r="K102" s="42" t="s">
        <v>23</v>
      </c>
      <c r="L102" s="49">
        <v>60</v>
      </c>
      <c r="M102" s="50">
        <v>25.5</v>
      </c>
      <c r="N102" s="51">
        <f t="shared" si="2"/>
        <v>85.5</v>
      </c>
      <c r="O102" s="52" t="str">
        <f t="shared" si="3"/>
        <v>III место</v>
      </c>
    </row>
    <row r="103" spans="1:15" ht="24">
      <c r="A103" s="37">
        <v>9</v>
      </c>
      <c r="B103" s="38" t="s">
        <v>435</v>
      </c>
      <c r="C103" s="38" t="s">
        <v>436</v>
      </c>
      <c r="D103" s="45" t="s">
        <v>17</v>
      </c>
      <c r="E103" s="40" t="s">
        <v>413</v>
      </c>
      <c r="F103" s="41" t="s">
        <v>437</v>
      </c>
      <c r="G103" s="38" t="s">
        <v>438</v>
      </c>
      <c r="H103" s="38" t="s">
        <v>138</v>
      </c>
      <c r="I103" s="38">
        <v>1</v>
      </c>
      <c r="J103" s="38" t="s">
        <v>255</v>
      </c>
      <c r="K103" s="323" t="s">
        <v>150</v>
      </c>
      <c r="L103" s="321">
        <v>0</v>
      </c>
      <c r="M103" s="322">
        <v>0</v>
      </c>
      <c r="N103" s="68">
        <f t="shared" si="2"/>
        <v>0</v>
      </c>
      <c r="O103" s="52" t="str">
        <f t="shared" si="3"/>
        <v>Без пласмана</v>
      </c>
    </row>
    <row r="104" spans="1:15" ht="24">
      <c r="A104" s="37">
        <v>10</v>
      </c>
      <c r="B104" s="42" t="s">
        <v>439</v>
      </c>
      <c r="C104" s="42" t="s">
        <v>440</v>
      </c>
      <c r="D104" s="45" t="s">
        <v>17</v>
      </c>
      <c r="E104" s="42" t="s">
        <v>413</v>
      </c>
      <c r="F104" s="40" t="s">
        <v>441</v>
      </c>
      <c r="G104" s="42" t="s">
        <v>442</v>
      </c>
      <c r="H104" s="40" t="s">
        <v>48</v>
      </c>
      <c r="I104" s="42">
        <v>1</v>
      </c>
      <c r="J104" s="42" t="s">
        <v>274</v>
      </c>
      <c r="K104" s="42" t="s">
        <v>56</v>
      </c>
      <c r="L104" s="49">
        <v>60</v>
      </c>
      <c r="M104" s="50">
        <v>40</v>
      </c>
      <c r="N104" s="51">
        <f t="shared" si="2"/>
        <v>100</v>
      </c>
      <c r="O104" s="52" t="str">
        <f t="shared" si="3"/>
        <v>I место</v>
      </c>
    </row>
    <row r="105" spans="1:15">
      <c r="A105" s="37">
        <v>11</v>
      </c>
      <c r="B105" s="42" t="s">
        <v>296</v>
      </c>
      <c r="C105" s="42" t="s">
        <v>443</v>
      </c>
      <c r="D105" s="45" t="s">
        <v>17</v>
      </c>
      <c r="E105" s="42" t="s">
        <v>413</v>
      </c>
      <c r="F105" s="40" t="s">
        <v>444</v>
      </c>
      <c r="G105" s="42" t="s">
        <v>1044</v>
      </c>
      <c r="H105" s="40" t="s">
        <v>48</v>
      </c>
      <c r="I105" s="42">
        <v>1</v>
      </c>
      <c r="J105" s="42" t="s">
        <v>49</v>
      </c>
      <c r="K105" s="42" t="s">
        <v>50</v>
      </c>
      <c r="L105" s="49">
        <v>60</v>
      </c>
      <c r="M105" s="50">
        <v>35.5</v>
      </c>
      <c r="N105" s="51">
        <f t="shared" si="2"/>
        <v>95.5</v>
      </c>
      <c r="O105" s="52" t="str">
        <f t="shared" si="3"/>
        <v>I место</v>
      </c>
    </row>
    <row r="106" spans="1:15" ht="24">
      <c r="A106" s="37">
        <v>12</v>
      </c>
      <c r="B106" s="38" t="s">
        <v>641</v>
      </c>
      <c r="C106" s="38" t="s">
        <v>610</v>
      </c>
      <c r="D106" s="39" t="s">
        <v>33</v>
      </c>
      <c r="E106" s="40" t="s">
        <v>413</v>
      </c>
      <c r="F106" s="40" t="s">
        <v>642</v>
      </c>
      <c r="G106" s="40" t="s">
        <v>423</v>
      </c>
      <c r="H106" s="38" t="s">
        <v>99</v>
      </c>
      <c r="I106" s="42">
        <v>2</v>
      </c>
      <c r="J106" s="42" t="s">
        <v>424</v>
      </c>
      <c r="K106" s="38" t="s">
        <v>102</v>
      </c>
      <c r="L106" s="49">
        <v>60</v>
      </c>
      <c r="M106" s="50">
        <v>36</v>
      </c>
      <c r="N106" s="51">
        <f t="shared" si="2"/>
        <v>96</v>
      </c>
      <c r="O106" s="52" t="str">
        <f t="shared" si="3"/>
        <v>I место</v>
      </c>
    </row>
    <row r="107" spans="1:15" ht="24">
      <c r="A107" s="37">
        <v>13</v>
      </c>
      <c r="B107" s="122" t="s">
        <v>378</v>
      </c>
      <c r="C107" s="122" t="s">
        <v>415</v>
      </c>
      <c r="D107" s="45" t="s">
        <v>17</v>
      </c>
      <c r="E107" s="40" t="s">
        <v>413</v>
      </c>
      <c r="F107" s="40" t="s">
        <v>643</v>
      </c>
      <c r="G107" s="40" t="s">
        <v>644</v>
      </c>
      <c r="H107" s="38" t="s">
        <v>99</v>
      </c>
      <c r="I107" s="42">
        <v>2</v>
      </c>
      <c r="J107" s="40" t="s">
        <v>101</v>
      </c>
      <c r="K107" s="38" t="s">
        <v>102</v>
      </c>
      <c r="L107" s="103">
        <v>59</v>
      </c>
      <c r="M107" s="104">
        <v>21</v>
      </c>
      <c r="N107" s="51">
        <f t="shared" si="2"/>
        <v>80</v>
      </c>
      <c r="O107" s="52" t="str">
        <f t="shared" si="3"/>
        <v>Без пласмана</v>
      </c>
    </row>
    <row r="108" spans="1:15" ht="24">
      <c r="A108" s="37">
        <v>14</v>
      </c>
      <c r="B108" s="42" t="s">
        <v>645</v>
      </c>
      <c r="C108" s="42" t="s">
        <v>646</v>
      </c>
      <c r="D108" s="45" t="s">
        <v>17</v>
      </c>
      <c r="E108" s="42" t="s">
        <v>413</v>
      </c>
      <c r="F108" s="40" t="s">
        <v>647</v>
      </c>
      <c r="G108" s="42" t="s">
        <v>648</v>
      </c>
      <c r="H108" s="40" t="s">
        <v>62</v>
      </c>
      <c r="I108" s="42">
        <v>2</v>
      </c>
      <c r="J108" s="42" t="s">
        <v>649</v>
      </c>
      <c r="K108" s="42" t="s">
        <v>62</v>
      </c>
      <c r="L108" s="103">
        <v>59</v>
      </c>
      <c r="M108" s="104">
        <v>23.5</v>
      </c>
      <c r="N108" s="51">
        <f t="shared" si="2"/>
        <v>82.5</v>
      </c>
      <c r="O108" s="52" t="str">
        <f t="shared" si="3"/>
        <v>Без пласмана</v>
      </c>
    </row>
    <row r="109" spans="1:15">
      <c r="A109" s="37">
        <v>15</v>
      </c>
      <c r="B109" s="42" t="s">
        <v>650</v>
      </c>
      <c r="C109" s="42" t="s">
        <v>651</v>
      </c>
      <c r="D109" s="45" t="s">
        <v>17</v>
      </c>
      <c r="E109" s="42" t="s">
        <v>413</v>
      </c>
      <c r="F109" s="40" t="s">
        <v>652</v>
      </c>
      <c r="G109" s="42" t="s">
        <v>442</v>
      </c>
      <c r="H109" s="40" t="s">
        <v>48</v>
      </c>
      <c r="I109" s="42">
        <v>2</v>
      </c>
      <c r="J109" s="42" t="s">
        <v>274</v>
      </c>
      <c r="K109" s="42" t="s">
        <v>56</v>
      </c>
      <c r="L109" s="103">
        <v>60</v>
      </c>
      <c r="M109" s="104">
        <v>40</v>
      </c>
      <c r="N109" s="51">
        <f t="shared" si="2"/>
        <v>100</v>
      </c>
      <c r="O109" s="52" t="str">
        <f t="shared" si="3"/>
        <v>I место</v>
      </c>
    </row>
    <row r="110" spans="1:15" ht="24">
      <c r="A110" s="37">
        <v>16</v>
      </c>
      <c r="B110" s="40" t="s">
        <v>115</v>
      </c>
      <c r="C110" s="40" t="s">
        <v>871</v>
      </c>
      <c r="D110" s="45" t="s">
        <v>33</v>
      </c>
      <c r="E110" s="40" t="s">
        <v>413</v>
      </c>
      <c r="F110" s="40" t="s">
        <v>872</v>
      </c>
      <c r="G110" s="40" t="s">
        <v>873</v>
      </c>
      <c r="H110" s="38" t="s">
        <v>99</v>
      </c>
      <c r="I110" s="42">
        <v>3</v>
      </c>
      <c r="J110" s="40" t="s">
        <v>313</v>
      </c>
      <c r="K110" s="38" t="s">
        <v>102</v>
      </c>
      <c r="L110" s="103">
        <v>60</v>
      </c>
      <c r="M110" s="104">
        <v>23</v>
      </c>
      <c r="N110" s="51">
        <f t="shared" si="2"/>
        <v>83</v>
      </c>
      <c r="O110" s="52" t="str">
        <f t="shared" si="3"/>
        <v>Без пласмана</v>
      </c>
    </row>
    <row r="111" spans="1:15" ht="24">
      <c r="A111" s="37">
        <v>17</v>
      </c>
      <c r="B111" s="42" t="s">
        <v>874</v>
      </c>
      <c r="C111" s="42" t="s">
        <v>875</v>
      </c>
      <c r="D111" s="45" t="s">
        <v>17</v>
      </c>
      <c r="E111" s="42" t="s">
        <v>413</v>
      </c>
      <c r="F111" s="40" t="s">
        <v>876</v>
      </c>
      <c r="G111" s="42" t="s">
        <v>877</v>
      </c>
      <c r="H111" s="40" t="s">
        <v>62</v>
      </c>
      <c r="I111" s="42">
        <v>3</v>
      </c>
      <c r="J111" s="42" t="s">
        <v>878</v>
      </c>
      <c r="K111" s="42" t="s">
        <v>102</v>
      </c>
      <c r="L111" s="103">
        <v>60</v>
      </c>
      <c r="M111" s="104">
        <v>40</v>
      </c>
      <c r="N111" s="51">
        <f t="shared" si="2"/>
        <v>100</v>
      </c>
      <c r="O111" s="52" t="str">
        <f t="shared" si="3"/>
        <v>I место</v>
      </c>
    </row>
    <row r="112" spans="1:15" ht="24">
      <c r="A112" s="37">
        <v>18</v>
      </c>
      <c r="B112" s="42" t="s">
        <v>879</v>
      </c>
      <c r="C112" s="42" t="s">
        <v>880</v>
      </c>
      <c r="D112" s="45" t="s">
        <v>17</v>
      </c>
      <c r="E112" s="42" t="s">
        <v>413</v>
      </c>
      <c r="F112" s="40" t="s">
        <v>881</v>
      </c>
      <c r="G112" s="42" t="s">
        <v>882</v>
      </c>
      <c r="H112" s="40" t="s">
        <v>21</v>
      </c>
      <c r="I112" s="42">
        <v>3</v>
      </c>
      <c r="J112" s="42" t="s">
        <v>22</v>
      </c>
      <c r="K112" s="42" t="s">
        <v>93</v>
      </c>
      <c r="L112" s="103">
        <v>60</v>
      </c>
      <c r="M112" s="104">
        <v>35</v>
      </c>
      <c r="N112" s="51">
        <f t="shared" si="2"/>
        <v>95</v>
      </c>
      <c r="O112" s="52" t="str">
        <f t="shared" si="3"/>
        <v>I место</v>
      </c>
    </row>
    <row r="113" spans="1:15" ht="24">
      <c r="A113" s="37">
        <v>19</v>
      </c>
      <c r="B113" s="40" t="s">
        <v>71</v>
      </c>
      <c r="C113" s="42" t="s">
        <v>812</v>
      </c>
      <c r="D113" s="45" t="s">
        <v>17</v>
      </c>
      <c r="E113" s="40" t="s">
        <v>413</v>
      </c>
      <c r="F113" s="40" t="s">
        <v>883</v>
      </c>
      <c r="G113" s="42" t="s">
        <v>884</v>
      </c>
      <c r="H113" s="40" t="s">
        <v>122</v>
      </c>
      <c r="I113" s="53" t="s">
        <v>698</v>
      </c>
      <c r="J113" s="40" t="s">
        <v>617</v>
      </c>
      <c r="K113" s="40" t="s">
        <v>122</v>
      </c>
      <c r="L113" s="103">
        <v>60</v>
      </c>
      <c r="M113" s="104">
        <v>31</v>
      </c>
      <c r="N113" s="51">
        <f t="shared" si="2"/>
        <v>91</v>
      </c>
      <c r="O113" s="52" t="str">
        <f t="shared" si="3"/>
        <v>II место</v>
      </c>
    </row>
    <row r="114" spans="1:15" ht="24">
      <c r="A114" s="37">
        <v>20</v>
      </c>
      <c r="B114" s="38" t="s">
        <v>490</v>
      </c>
      <c r="C114" s="38" t="s">
        <v>104</v>
      </c>
      <c r="D114" s="45" t="s">
        <v>17</v>
      </c>
      <c r="E114" s="40" t="s">
        <v>413</v>
      </c>
      <c r="F114" s="41" t="s">
        <v>885</v>
      </c>
      <c r="G114" s="38" t="s">
        <v>886</v>
      </c>
      <c r="H114" s="38" t="s">
        <v>138</v>
      </c>
      <c r="I114" s="38">
        <v>3</v>
      </c>
      <c r="J114" s="38" t="s">
        <v>460</v>
      </c>
      <c r="K114" s="38" t="s">
        <v>138</v>
      </c>
      <c r="L114" s="103">
        <v>60</v>
      </c>
      <c r="M114" s="104">
        <v>40</v>
      </c>
      <c r="N114" s="51">
        <f t="shared" si="2"/>
        <v>100</v>
      </c>
      <c r="O114" s="52" t="str">
        <f t="shared" si="3"/>
        <v>I место</v>
      </c>
    </row>
    <row r="115" spans="1:15" ht="24">
      <c r="A115" s="37">
        <v>21</v>
      </c>
      <c r="B115" s="42" t="s">
        <v>36</v>
      </c>
      <c r="C115" s="42" t="s">
        <v>83</v>
      </c>
      <c r="D115" s="45" t="s">
        <v>17</v>
      </c>
      <c r="E115" s="42" t="s">
        <v>413</v>
      </c>
      <c r="F115" s="40" t="s">
        <v>887</v>
      </c>
      <c r="G115" s="42" t="s">
        <v>888</v>
      </c>
      <c r="H115" s="40" t="s">
        <v>42</v>
      </c>
      <c r="I115" s="42">
        <v>3</v>
      </c>
      <c r="J115" s="42" t="s">
        <v>176</v>
      </c>
      <c r="K115" s="42" t="s">
        <v>177</v>
      </c>
      <c r="L115" s="103">
        <v>60</v>
      </c>
      <c r="M115" s="104">
        <v>40</v>
      </c>
      <c r="N115" s="51">
        <f t="shared" si="2"/>
        <v>100</v>
      </c>
      <c r="O115" s="52" t="str">
        <f t="shared" si="3"/>
        <v>I место</v>
      </c>
    </row>
    <row r="116" spans="1:15">
      <c r="A116" s="37">
        <v>22</v>
      </c>
      <c r="B116" s="42" t="s">
        <v>71</v>
      </c>
      <c r="C116" s="42" t="s">
        <v>889</v>
      </c>
      <c r="D116" s="45" t="s">
        <v>17</v>
      </c>
      <c r="E116" s="42" t="s">
        <v>413</v>
      </c>
      <c r="F116" s="40" t="s">
        <v>890</v>
      </c>
      <c r="G116" s="42" t="s">
        <v>442</v>
      </c>
      <c r="H116" s="40" t="s">
        <v>48</v>
      </c>
      <c r="I116" s="42">
        <v>3</v>
      </c>
      <c r="J116" s="42" t="s">
        <v>274</v>
      </c>
      <c r="K116" s="42" t="s">
        <v>56</v>
      </c>
      <c r="L116" s="103">
        <v>60</v>
      </c>
      <c r="M116" s="104">
        <v>40</v>
      </c>
      <c r="N116" s="51">
        <f t="shared" si="2"/>
        <v>100</v>
      </c>
      <c r="O116" s="52" t="str">
        <f t="shared" si="3"/>
        <v>I место</v>
      </c>
    </row>
    <row r="117" spans="1:15" ht="24">
      <c r="A117" s="37">
        <v>23</v>
      </c>
      <c r="B117" s="40" t="s">
        <v>68</v>
      </c>
      <c r="C117" s="40" t="s">
        <v>1007</v>
      </c>
      <c r="D117" s="45" t="s">
        <v>33</v>
      </c>
      <c r="E117" s="40" t="s">
        <v>413</v>
      </c>
      <c r="F117" s="40" t="s">
        <v>1008</v>
      </c>
      <c r="G117" s="40" t="s">
        <v>1009</v>
      </c>
      <c r="H117" s="38" t="s">
        <v>99</v>
      </c>
      <c r="I117" s="42">
        <v>4</v>
      </c>
      <c r="J117" s="40" t="s">
        <v>611</v>
      </c>
      <c r="K117" s="323" t="s">
        <v>102</v>
      </c>
      <c r="L117" s="331">
        <v>0</v>
      </c>
      <c r="M117" s="329">
        <v>0</v>
      </c>
      <c r="N117" s="68">
        <f t="shared" si="2"/>
        <v>0</v>
      </c>
      <c r="O117" s="52" t="str">
        <f t="shared" si="3"/>
        <v>Без пласмана</v>
      </c>
    </row>
    <row r="118" spans="1:15" ht="24">
      <c r="A118" s="37">
        <v>24</v>
      </c>
      <c r="B118" s="42" t="s">
        <v>1010</v>
      </c>
      <c r="C118" s="42" t="s">
        <v>78</v>
      </c>
      <c r="D118" s="45" t="s">
        <v>17</v>
      </c>
      <c r="E118" s="42" t="s">
        <v>413</v>
      </c>
      <c r="F118" s="40" t="s">
        <v>1011</v>
      </c>
      <c r="G118" s="42" t="s">
        <v>1012</v>
      </c>
      <c r="H118" s="40" t="s">
        <v>62</v>
      </c>
      <c r="I118" s="42">
        <v>4</v>
      </c>
      <c r="J118" s="42" t="s">
        <v>63</v>
      </c>
      <c r="K118" s="42" t="s">
        <v>62</v>
      </c>
      <c r="L118" s="103">
        <v>60</v>
      </c>
      <c r="M118" s="104">
        <v>40</v>
      </c>
      <c r="N118" s="51">
        <f t="shared" si="2"/>
        <v>100</v>
      </c>
      <c r="O118" s="52" t="str">
        <f t="shared" si="3"/>
        <v>I место</v>
      </c>
    </row>
    <row r="119" spans="1:15">
      <c r="A119" s="37">
        <v>25</v>
      </c>
      <c r="B119" s="42" t="s">
        <v>251</v>
      </c>
      <c r="C119" s="42" t="s">
        <v>1013</v>
      </c>
      <c r="D119" s="45" t="s">
        <v>33</v>
      </c>
      <c r="E119" s="42" t="s">
        <v>413</v>
      </c>
      <c r="F119" s="40" t="s">
        <v>1014</v>
      </c>
      <c r="G119" s="42" t="s">
        <v>1012</v>
      </c>
      <c r="H119" s="40" t="s">
        <v>62</v>
      </c>
      <c r="I119" s="42">
        <v>4</v>
      </c>
      <c r="J119" s="42" t="s">
        <v>63</v>
      </c>
      <c r="K119" s="42" t="s">
        <v>62</v>
      </c>
      <c r="L119" s="103">
        <v>60</v>
      </c>
      <c r="M119" s="104">
        <v>39</v>
      </c>
      <c r="N119" s="51">
        <f t="shared" si="2"/>
        <v>99</v>
      </c>
      <c r="O119" s="52" t="str">
        <f t="shared" si="3"/>
        <v>I место</v>
      </c>
    </row>
    <row r="120" spans="1:15" ht="24">
      <c r="A120" s="37">
        <v>26</v>
      </c>
      <c r="B120" s="42" t="s">
        <v>1015</v>
      </c>
      <c r="C120" s="42" t="s">
        <v>1016</v>
      </c>
      <c r="D120" s="45" t="s">
        <v>33</v>
      </c>
      <c r="E120" s="42" t="s">
        <v>413</v>
      </c>
      <c r="F120" s="40" t="s">
        <v>1017</v>
      </c>
      <c r="G120" s="42" t="s">
        <v>1018</v>
      </c>
      <c r="H120" s="40" t="s">
        <v>48</v>
      </c>
      <c r="I120" s="42">
        <v>4</v>
      </c>
      <c r="J120" s="42" t="s">
        <v>274</v>
      </c>
      <c r="K120" s="42" t="s">
        <v>56</v>
      </c>
      <c r="L120" s="103">
        <v>60</v>
      </c>
      <c r="M120" s="104">
        <v>40</v>
      </c>
      <c r="N120" s="51">
        <f t="shared" si="2"/>
        <v>100</v>
      </c>
      <c r="O120" s="52" t="str">
        <f t="shared" si="3"/>
        <v>I место</v>
      </c>
    </row>
    <row r="121" spans="1:15">
      <c r="A121" s="37">
        <v>27</v>
      </c>
      <c r="B121" s="42" t="s">
        <v>619</v>
      </c>
      <c r="C121" s="42" t="s">
        <v>534</v>
      </c>
      <c r="D121" s="45" t="s">
        <v>17</v>
      </c>
      <c r="E121" s="42" t="s">
        <v>413</v>
      </c>
      <c r="F121" s="40" t="s">
        <v>1019</v>
      </c>
      <c r="G121" s="42" t="s">
        <v>1020</v>
      </c>
      <c r="H121" s="40" t="s">
        <v>48</v>
      </c>
      <c r="I121" s="42">
        <v>4</v>
      </c>
      <c r="J121" s="42" t="s">
        <v>274</v>
      </c>
      <c r="K121" s="42" t="s">
        <v>56</v>
      </c>
      <c r="L121" s="103">
        <v>60</v>
      </c>
      <c r="M121" s="104">
        <v>40</v>
      </c>
      <c r="N121" s="51">
        <f t="shared" si="2"/>
        <v>100</v>
      </c>
      <c r="O121" s="52" t="str">
        <f t="shared" si="3"/>
        <v>I место</v>
      </c>
    </row>
    <row r="122" spans="1:15" ht="24">
      <c r="A122" s="37">
        <v>28</v>
      </c>
      <c r="B122" s="42" t="s">
        <v>15</v>
      </c>
      <c r="C122" s="42" t="s">
        <v>132</v>
      </c>
      <c r="D122" s="45" t="s">
        <v>17</v>
      </c>
      <c r="E122" s="42" t="s">
        <v>413</v>
      </c>
      <c r="F122" s="40" t="s">
        <v>1021</v>
      </c>
      <c r="G122" s="42" t="s">
        <v>442</v>
      </c>
      <c r="H122" s="40" t="s">
        <v>48</v>
      </c>
      <c r="I122" s="42">
        <v>4</v>
      </c>
      <c r="J122" s="42" t="s">
        <v>849</v>
      </c>
      <c r="K122" s="42" t="s">
        <v>1022</v>
      </c>
      <c r="L122" s="105">
        <v>60</v>
      </c>
      <c r="M122" s="106">
        <v>40</v>
      </c>
      <c r="N122" s="51">
        <f t="shared" si="2"/>
        <v>100</v>
      </c>
      <c r="O122" s="52" t="str">
        <f t="shared" si="3"/>
        <v>I место</v>
      </c>
    </row>
    <row r="123" spans="1:15" ht="24">
      <c r="A123" s="37">
        <v>1</v>
      </c>
      <c r="B123" s="46" t="s">
        <v>212</v>
      </c>
      <c r="C123" s="42" t="s">
        <v>213</v>
      </c>
      <c r="D123" s="136" t="s">
        <v>17</v>
      </c>
      <c r="E123" s="46" t="s">
        <v>214</v>
      </c>
      <c r="F123" s="40"/>
      <c r="G123" s="42"/>
      <c r="H123" s="40" t="s">
        <v>215</v>
      </c>
      <c r="I123" s="46">
        <v>1</v>
      </c>
      <c r="J123" s="46" t="s">
        <v>216</v>
      </c>
      <c r="K123" s="325" t="s">
        <v>102</v>
      </c>
      <c r="L123" s="321">
        <v>0</v>
      </c>
      <c r="M123" s="332">
        <v>0</v>
      </c>
      <c r="N123" s="68">
        <f t="shared" si="2"/>
        <v>0</v>
      </c>
      <c r="O123" s="52" t="str">
        <f t="shared" si="3"/>
        <v>Без пласмана</v>
      </c>
    </row>
    <row r="124" spans="1:15" ht="36">
      <c r="A124" s="37">
        <v>2</v>
      </c>
      <c r="B124" s="62" t="s">
        <v>323</v>
      </c>
      <c r="C124" s="62" t="s">
        <v>83</v>
      </c>
      <c r="D124" s="137" t="s">
        <v>33</v>
      </c>
      <c r="E124" s="42" t="s">
        <v>730</v>
      </c>
      <c r="F124" s="63" t="s">
        <v>487</v>
      </c>
      <c r="G124" s="62" t="s">
        <v>1045</v>
      </c>
      <c r="H124" s="62" t="s">
        <v>107</v>
      </c>
      <c r="I124" s="62">
        <v>2</v>
      </c>
      <c r="J124" s="62" t="s">
        <v>489</v>
      </c>
      <c r="K124" s="62" t="s">
        <v>107</v>
      </c>
      <c r="L124" s="54">
        <v>60</v>
      </c>
      <c r="M124" s="140">
        <v>32</v>
      </c>
      <c r="N124" s="51">
        <f t="shared" si="2"/>
        <v>92</v>
      </c>
      <c r="O124" s="52" t="str">
        <f t="shared" si="3"/>
        <v>II место</v>
      </c>
    </row>
    <row r="125" spans="1:15">
      <c r="A125" s="37">
        <v>3</v>
      </c>
      <c r="B125" s="42" t="s">
        <v>225</v>
      </c>
      <c r="C125" s="42" t="s">
        <v>723</v>
      </c>
      <c r="D125" s="137" t="s">
        <v>17</v>
      </c>
      <c r="E125" s="42" t="s">
        <v>214</v>
      </c>
      <c r="F125" s="40" t="s">
        <v>724</v>
      </c>
      <c r="G125" s="42" t="s">
        <v>725</v>
      </c>
      <c r="H125" s="40" t="s">
        <v>42</v>
      </c>
      <c r="I125" s="42">
        <v>3</v>
      </c>
      <c r="J125" s="42" t="s">
        <v>182</v>
      </c>
      <c r="K125" s="42" t="s">
        <v>183</v>
      </c>
      <c r="L125" s="54">
        <v>55</v>
      </c>
      <c r="M125" s="140">
        <v>32.5</v>
      </c>
      <c r="N125" s="51">
        <f t="shared" si="2"/>
        <v>87.5</v>
      </c>
      <c r="O125" s="52" t="str">
        <f t="shared" si="3"/>
        <v>III место</v>
      </c>
    </row>
    <row r="126" spans="1:15">
      <c r="A126" s="37">
        <v>4</v>
      </c>
      <c r="B126" s="42" t="s">
        <v>15</v>
      </c>
      <c r="C126" s="42" t="s">
        <v>534</v>
      </c>
      <c r="D126" s="137" t="s">
        <v>17</v>
      </c>
      <c r="E126" s="42" t="s">
        <v>214</v>
      </c>
      <c r="F126" s="40" t="s">
        <v>724</v>
      </c>
      <c r="G126" s="42" t="s">
        <v>725</v>
      </c>
      <c r="H126" s="40" t="s">
        <v>42</v>
      </c>
      <c r="I126" s="42">
        <v>3</v>
      </c>
      <c r="J126" s="42" t="s">
        <v>182</v>
      </c>
      <c r="K126" s="42" t="s">
        <v>183</v>
      </c>
      <c r="L126" s="54">
        <v>55</v>
      </c>
      <c r="M126" s="140">
        <v>33.5</v>
      </c>
      <c r="N126" s="51">
        <f t="shared" si="2"/>
        <v>88.5</v>
      </c>
      <c r="O126" s="52" t="str">
        <f t="shared" si="3"/>
        <v>III место</v>
      </c>
    </row>
    <row r="127" spans="1:15" ht="24">
      <c r="A127" s="37">
        <v>5</v>
      </c>
      <c r="B127" s="42" t="s">
        <v>323</v>
      </c>
      <c r="C127" s="42" t="s">
        <v>726</v>
      </c>
      <c r="D127" s="137" t="s">
        <v>33</v>
      </c>
      <c r="E127" s="42" t="s">
        <v>214</v>
      </c>
      <c r="F127" s="40" t="s">
        <v>727</v>
      </c>
      <c r="G127" s="42" t="s">
        <v>725</v>
      </c>
      <c r="H127" s="40" t="s">
        <v>42</v>
      </c>
      <c r="I127" s="42">
        <v>3</v>
      </c>
      <c r="J127" s="42" t="s">
        <v>182</v>
      </c>
      <c r="K127" s="42" t="s">
        <v>183</v>
      </c>
      <c r="L127" s="54">
        <v>59</v>
      </c>
      <c r="M127" s="140">
        <v>36.5</v>
      </c>
      <c r="N127" s="51">
        <f t="shared" si="2"/>
        <v>95.5</v>
      </c>
      <c r="O127" s="52" t="str">
        <f t="shared" si="3"/>
        <v>I место</v>
      </c>
    </row>
    <row r="128" spans="1:15" ht="24">
      <c r="A128" s="37">
        <v>6</v>
      </c>
      <c r="B128" s="42" t="s">
        <v>728</v>
      </c>
      <c r="C128" s="42" t="s">
        <v>729</v>
      </c>
      <c r="D128" s="138" t="s">
        <v>17</v>
      </c>
      <c r="E128" s="42" t="s">
        <v>730</v>
      </c>
      <c r="F128" s="40" t="s">
        <v>731</v>
      </c>
      <c r="G128" s="42" t="s">
        <v>732</v>
      </c>
      <c r="H128" s="40" t="s">
        <v>62</v>
      </c>
      <c r="I128" s="42">
        <v>3</v>
      </c>
      <c r="J128" s="42" t="s">
        <v>733</v>
      </c>
      <c r="K128" s="42" t="s">
        <v>62</v>
      </c>
      <c r="L128" s="54">
        <v>45</v>
      </c>
      <c r="M128" s="140">
        <v>27</v>
      </c>
      <c r="N128" s="51">
        <f t="shared" si="2"/>
        <v>72</v>
      </c>
      <c r="O128" s="52" t="str">
        <f t="shared" si="3"/>
        <v>Без пласмана</v>
      </c>
    </row>
    <row r="129" spans="1:15" ht="24">
      <c r="A129" s="37">
        <v>1</v>
      </c>
      <c r="B129" s="66" t="s">
        <v>15</v>
      </c>
      <c r="C129" s="66" t="s">
        <v>16</v>
      </c>
      <c r="D129" s="39" t="s">
        <v>17</v>
      </c>
      <c r="E129" s="66" t="s">
        <v>18</v>
      </c>
      <c r="F129" s="170" t="s">
        <v>19</v>
      </c>
      <c r="G129" s="42" t="s">
        <v>20</v>
      </c>
      <c r="H129" s="171" t="s">
        <v>21</v>
      </c>
      <c r="I129" s="42">
        <v>1</v>
      </c>
      <c r="J129" s="42" t="s">
        <v>22</v>
      </c>
      <c r="K129" s="112" t="s">
        <v>23</v>
      </c>
      <c r="L129" s="49">
        <v>52</v>
      </c>
      <c r="M129" s="50">
        <v>22</v>
      </c>
      <c r="N129" s="51">
        <f t="shared" si="2"/>
        <v>74</v>
      </c>
      <c r="O129" s="52" t="str">
        <f t="shared" si="3"/>
        <v>Без пласмана</v>
      </c>
    </row>
    <row r="130" spans="1:15">
      <c r="A130" s="37">
        <v>2</v>
      </c>
      <c r="B130" s="43" t="s">
        <v>15</v>
      </c>
      <c r="C130" s="43" t="s">
        <v>24</v>
      </c>
      <c r="D130" s="39" t="s">
        <v>17</v>
      </c>
      <c r="E130" s="66" t="s">
        <v>18</v>
      </c>
      <c r="F130" s="172" t="s">
        <v>19</v>
      </c>
      <c r="G130" s="114" t="s">
        <v>20</v>
      </c>
      <c r="H130" s="171" t="s">
        <v>21</v>
      </c>
      <c r="I130" s="101">
        <v>1</v>
      </c>
      <c r="J130" s="42" t="s">
        <v>22</v>
      </c>
      <c r="K130" s="112" t="s">
        <v>23</v>
      </c>
      <c r="L130" s="49">
        <v>52</v>
      </c>
      <c r="M130" s="50">
        <v>33</v>
      </c>
      <c r="N130" s="51">
        <f t="shared" ref="N130:N193" si="4">L130+M130</f>
        <v>85</v>
      </c>
      <c r="O130" s="52" t="str">
        <f t="shared" ref="O130:O193" si="5">IF(AND(N130&gt;=95,N130&lt;=100),"I место",IF(AND(N130&gt;=90,N130&lt;=94),"II место",IF(AND(N130&gt;=85,N130&lt;=89),"III место","Без пласмана")))</f>
        <v>III место</v>
      </c>
    </row>
    <row r="131" spans="1:15" ht="24">
      <c r="A131" s="37">
        <v>3</v>
      </c>
      <c r="B131" s="42" t="s">
        <v>25</v>
      </c>
      <c r="C131" s="42" t="s">
        <v>26</v>
      </c>
      <c r="D131" s="39" t="s">
        <v>17</v>
      </c>
      <c r="E131" s="42" t="s">
        <v>18</v>
      </c>
      <c r="F131" s="40" t="s">
        <v>1046</v>
      </c>
      <c r="G131" s="42" t="s">
        <v>28</v>
      </c>
      <c r="H131" s="131" t="s">
        <v>21</v>
      </c>
      <c r="I131" s="42">
        <v>1</v>
      </c>
      <c r="J131" s="129" t="s">
        <v>22</v>
      </c>
      <c r="K131" s="112" t="s">
        <v>23</v>
      </c>
      <c r="L131" s="49">
        <v>59</v>
      </c>
      <c r="M131" s="50">
        <v>29</v>
      </c>
      <c r="N131" s="51">
        <f t="shared" si="4"/>
        <v>88</v>
      </c>
      <c r="O131" s="52" t="str">
        <f t="shared" si="5"/>
        <v>III место</v>
      </c>
    </row>
    <row r="132" spans="1:15" ht="24">
      <c r="A132" s="37">
        <v>4</v>
      </c>
      <c r="B132" s="42" t="s">
        <v>29</v>
      </c>
      <c r="C132" s="42" t="s">
        <v>30</v>
      </c>
      <c r="D132" s="39" t="s">
        <v>17</v>
      </c>
      <c r="E132" s="42" t="s">
        <v>18</v>
      </c>
      <c r="F132" s="40" t="s">
        <v>27</v>
      </c>
      <c r="G132" s="42" t="s">
        <v>28</v>
      </c>
      <c r="H132" s="131" t="s">
        <v>21</v>
      </c>
      <c r="I132" s="42">
        <v>1</v>
      </c>
      <c r="J132" s="129" t="s">
        <v>22</v>
      </c>
      <c r="K132" s="112" t="s">
        <v>23</v>
      </c>
      <c r="L132" s="49">
        <v>59</v>
      </c>
      <c r="M132" s="50">
        <v>33</v>
      </c>
      <c r="N132" s="51">
        <f t="shared" si="4"/>
        <v>92</v>
      </c>
      <c r="O132" s="52" t="str">
        <f t="shared" si="5"/>
        <v>II место</v>
      </c>
    </row>
    <row r="133" spans="1:15" ht="24">
      <c r="A133" s="37">
        <v>5</v>
      </c>
      <c r="B133" s="42" t="s">
        <v>31</v>
      </c>
      <c r="C133" s="42" t="s">
        <v>32</v>
      </c>
      <c r="D133" s="39" t="s">
        <v>33</v>
      </c>
      <c r="E133" s="42" t="s">
        <v>18</v>
      </c>
      <c r="F133" s="40" t="s">
        <v>34</v>
      </c>
      <c r="G133" s="42" t="s">
        <v>35</v>
      </c>
      <c r="H133" s="131" t="s">
        <v>21</v>
      </c>
      <c r="I133" s="42">
        <v>1</v>
      </c>
      <c r="J133" s="129" t="s">
        <v>22</v>
      </c>
      <c r="K133" s="112" t="s">
        <v>23</v>
      </c>
      <c r="L133" s="49">
        <v>60</v>
      </c>
      <c r="M133" s="50">
        <v>32</v>
      </c>
      <c r="N133" s="51">
        <f t="shared" si="4"/>
        <v>92</v>
      </c>
      <c r="O133" s="52" t="str">
        <f t="shared" si="5"/>
        <v>II место</v>
      </c>
    </row>
    <row r="134" spans="1:15" ht="24">
      <c r="A134" s="37">
        <v>6</v>
      </c>
      <c r="B134" s="42" t="s">
        <v>36</v>
      </c>
      <c r="C134" s="42" t="s">
        <v>37</v>
      </c>
      <c r="D134" s="39" t="s">
        <v>17</v>
      </c>
      <c r="E134" s="42" t="s">
        <v>18</v>
      </c>
      <c r="F134" s="40" t="s">
        <v>34</v>
      </c>
      <c r="G134" s="42" t="s">
        <v>35</v>
      </c>
      <c r="H134" s="131" t="s">
        <v>21</v>
      </c>
      <c r="I134" s="42">
        <v>1</v>
      </c>
      <c r="J134" s="129" t="s">
        <v>22</v>
      </c>
      <c r="K134" s="112" t="s">
        <v>23</v>
      </c>
      <c r="L134" s="49">
        <v>60</v>
      </c>
      <c r="M134" s="50">
        <v>31</v>
      </c>
      <c r="N134" s="51">
        <f t="shared" si="4"/>
        <v>91</v>
      </c>
      <c r="O134" s="52" t="str">
        <f t="shared" si="5"/>
        <v>II место</v>
      </c>
    </row>
    <row r="135" spans="1:15" ht="24">
      <c r="A135" s="37">
        <v>7</v>
      </c>
      <c r="B135" s="42" t="s">
        <v>38</v>
      </c>
      <c r="C135" s="42" t="s">
        <v>39</v>
      </c>
      <c r="D135" s="39" t="s">
        <v>17</v>
      </c>
      <c r="E135" s="42" t="s">
        <v>18</v>
      </c>
      <c r="F135" s="40" t="s">
        <v>40</v>
      </c>
      <c r="G135" s="42" t="s">
        <v>41</v>
      </c>
      <c r="H135" s="131" t="s">
        <v>42</v>
      </c>
      <c r="I135" s="42">
        <v>1</v>
      </c>
      <c r="J135" s="129" t="s">
        <v>43</v>
      </c>
      <c r="K135" s="112" t="s">
        <v>42</v>
      </c>
      <c r="L135" s="49">
        <v>41</v>
      </c>
      <c r="M135" s="50">
        <v>25</v>
      </c>
      <c r="N135" s="51">
        <f t="shared" si="4"/>
        <v>66</v>
      </c>
      <c r="O135" s="52" t="str">
        <f t="shared" si="5"/>
        <v>Без пласмана</v>
      </c>
    </row>
    <row r="136" spans="1:15" ht="24">
      <c r="A136" s="37">
        <v>8</v>
      </c>
      <c r="B136" s="42" t="s">
        <v>44</v>
      </c>
      <c r="C136" s="42" t="s">
        <v>45</v>
      </c>
      <c r="D136" s="39" t="s">
        <v>17</v>
      </c>
      <c r="E136" s="42" t="s">
        <v>18</v>
      </c>
      <c r="F136" s="40" t="s">
        <v>46</v>
      </c>
      <c r="G136" s="42" t="s">
        <v>54</v>
      </c>
      <c r="H136" s="131" t="s">
        <v>48</v>
      </c>
      <c r="I136" s="42">
        <v>1</v>
      </c>
      <c r="J136" s="129" t="s">
        <v>49</v>
      </c>
      <c r="K136" s="112" t="s">
        <v>50</v>
      </c>
      <c r="L136" s="49">
        <v>29</v>
      </c>
      <c r="M136" s="50">
        <v>25</v>
      </c>
      <c r="N136" s="51">
        <f t="shared" si="4"/>
        <v>54</v>
      </c>
      <c r="O136" s="52" t="str">
        <f t="shared" si="5"/>
        <v>Без пласмана</v>
      </c>
    </row>
    <row r="137" spans="1:15" ht="24">
      <c r="A137" s="37">
        <v>10</v>
      </c>
      <c r="B137" s="38" t="s">
        <v>80</v>
      </c>
      <c r="C137" s="38" t="s">
        <v>450</v>
      </c>
      <c r="D137" s="39" t="s">
        <v>17</v>
      </c>
      <c r="E137" s="40" t="s">
        <v>18</v>
      </c>
      <c r="F137" s="40" t="s">
        <v>451</v>
      </c>
      <c r="G137" s="40" t="s">
        <v>452</v>
      </c>
      <c r="H137" s="115" t="s">
        <v>99</v>
      </c>
      <c r="I137" s="38">
        <v>2</v>
      </c>
      <c r="J137" s="130" t="s">
        <v>313</v>
      </c>
      <c r="K137" s="115" t="s">
        <v>102</v>
      </c>
      <c r="L137" s="49">
        <v>51</v>
      </c>
      <c r="M137" s="50">
        <v>18</v>
      </c>
      <c r="N137" s="51">
        <f t="shared" si="4"/>
        <v>69</v>
      </c>
      <c r="O137" s="52" t="str">
        <f t="shared" si="5"/>
        <v>Без пласмана</v>
      </c>
    </row>
    <row r="138" spans="1:15" ht="36">
      <c r="A138" s="37">
        <v>11</v>
      </c>
      <c r="B138" s="38" t="s">
        <v>209</v>
      </c>
      <c r="C138" s="38" t="s">
        <v>453</v>
      </c>
      <c r="D138" s="39" t="s">
        <v>17</v>
      </c>
      <c r="E138" s="40" t="s">
        <v>18</v>
      </c>
      <c r="F138" s="40" t="s">
        <v>454</v>
      </c>
      <c r="G138" s="38" t="s">
        <v>455</v>
      </c>
      <c r="H138" s="115" t="s">
        <v>107</v>
      </c>
      <c r="I138" s="38">
        <v>2</v>
      </c>
      <c r="J138" s="116" t="s">
        <v>428</v>
      </c>
      <c r="K138" s="131" t="s">
        <v>107</v>
      </c>
      <c r="L138" s="49">
        <v>59</v>
      </c>
      <c r="M138" s="50">
        <v>36</v>
      </c>
      <c r="N138" s="51">
        <f t="shared" si="4"/>
        <v>95</v>
      </c>
      <c r="O138" s="52" t="str">
        <f t="shared" si="5"/>
        <v>I место</v>
      </c>
    </row>
    <row r="139" spans="1:15" ht="24">
      <c r="A139" s="37">
        <v>12</v>
      </c>
      <c r="B139" s="116" t="s">
        <v>68</v>
      </c>
      <c r="C139" s="38" t="s">
        <v>457</v>
      </c>
      <c r="D139" s="39" t="s">
        <v>33</v>
      </c>
      <c r="E139" s="40" t="s">
        <v>18</v>
      </c>
      <c r="F139" s="41" t="s">
        <v>458</v>
      </c>
      <c r="G139" s="38" t="s">
        <v>459</v>
      </c>
      <c r="H139" s="115" t="s">
        <v>138</v>
      </c>
      <c r="I139" s="118">
        <v>2</v>
      </c>
      <c r="J139" s="116" t="s">
        <v>460</v>
      </c>
      <c r="K139" s="115" t="s">
        <v>138</v>
      </c>
      <c r="L139" s="49">
        <v>51</v>
      </c>
      <c r="M139" s="50">
        <v>30</v>
      </c>
      <c r="N139" s="51">
        <f t="shared" si="4"/>
        <v>81</v>
      </c>
      <c r="O139" s="52" t="str">
        <f t="shared" si="5"/>
        <v>Без пласмана</v>
      </c>
    </row>
    <row r="140" spans="1:15" ht="24">
      <c r="A140" s="37">
        <v>13</v>
      </c>
      <c r="B140" s="117" t="s">
        <v>461</v>
      </c>
      <c r="C140" s="118" t="s">
        <v>457</v>
      </c>
      <c r="D140" s="39" t="s">
        <v>33</v>
      </c>
      <c r="E140" s="40" t="s">
        <v>18</v>
      </c>
      <c r="F140" s="41" t="s">
        <v>458</v>
      </c>
      <c r="G140" s="38" t="s">
        <v>459</v>
      </c>
      <c r="H140" s="115" t="s">
        <v>138</v>
      </c>
      <c r="I140" s="118">
        <v>2</v>
      </c>
      <c r="J140" s="38" t="s">
        <v>460</v>
      </c>
      <c r="K140" s="115" t="s">
        <v>138</v>
      </c>
      <c r="L140" s="49">
        <v>51</v>
      </c>
      <c r="M140" s="50">
        <v>30</v>
      </c>
      <c r="N140" s="51">
        <f t="shared" si="4"/>
        <v>81</v>
      </c>
      <c r="O140" s="52" t="str">
        <f t="shared" si="5"/>
        <v>Без пласмана</v>
      </c>
    </row>
    <row r="141" spans="1:15" ht="24">
      <c r="A141" s="37">
        <v>14</v>
      </c>
      <c r="B141" s="83" t="s">
        <v>462</v>
      </c>
      <c r="C141" s="43" t="s">
        <v>463</v>
      </c>
      <c r="D141" s="119" t="s">
        <v>33</v>
      </c>
      <c r="E141" s="42" t="s">
        <v>18</v>
      </c>
      <c r="F141" s="40" t="s">
        <v>464</v>
      </c>
      <c r="G141" s="42" t="s">
        <v>54</v>
      </c>
      <c r="H141" s="131" t="s">
        <v>48</v>
      </c>
      <c r="I141" s="132">
        <v>2</v>
      </c>
      <c r="J141" s="129" t="s">
        <v>55</v>
      </c>
      <c r="K141" s="112" t="s">
        <v>56</v>
      </c>
      <c r="L141" s="49">
        <v>60</v>
      </c>
      <c r="M141" s="50">
        <v>16</v>
      </c>
      <c r="N141" s="51">
        <f t="shared" si="4"/>
        <v>76</v>
      </c>
      <c r="O141" s="52" t="str">
        <f t="shared" si="5"/>
        <v>Без пласмана</v>
      </c>
    </row>
    <row r="142" spans="1:15" ht="36">
      <c r="A142" s="37">
        <v>15</v>
      </c>
      <c r="B142" s="120" t="s">
        <v>658</v>
      </c>
      <c r="C142" s="63" t="s">
        <v>659</v>
      </c>
      <c r="D142" s="39" t="s">
        <v>17</v>
      </c>
      <c r="E142" s="121" t="s">
        <v>18</v>
      </c>
      <c r="F142" s="40" t="s">
        <v>660</v>
      </c>
      <c r="G142" s="40" t="s">
        <v>661</v>
      </c>
      <c r="H142" s="115" t="s">
        <v>99</v>
      </c>
      <c r="I142" s="133" t="s">
        <v>698</v>
      </c>
      <c r="J142" s="130" t="s">
        <v>101</v>
      </c>
      <c r="K142" s="115" t="s">
        <v>102</v>
      </c>
      <c r="L142" s="49">
        <v>55</v>
      </c>
      <c r="M142" s="50">
        <v>18.5</v>
      </c>
      <c r="N142" s="51">
        <f t="shared" si="4"/>
        <v>73.5</v>
      </c>
      <c r="O142" s="52" t="str">
        <f t="shared" si="5"/>
        <v>Без пласмана</v>
      </c>
    </row>
    <row r="143" spans="1:15" ht="24">
      <c r="A143" s="67">
        <v>16</v>
      </c>
      <c r="B143" s="118" t="s">
        <v>619</v>
      </c>
      <c r="C143" s="132" t="s">
        <v>398</v>
      </c>
      <c r="D143" s="86" t="s">
        <v>17</v>
      </c>
      <c r="E143" s="298" t="s">
        <v>18</v>
      </c>
      <c r="F143" s="123" t="s">
        <v>663</v>
      </c>
      <c r="G143" s="122" t="s">
        <v>664</v>
      </c>
      <c r="H143" s="115" t="s">
        <v>107</v>
      </c>
      <c r="I143" s="125">
        <v>3</v>
      </c>
      <c r="J143" s="116" t="s">
        <v>665</v>
      </c>
      <c r="K143" s="333" t="s">
        <v>666</v>
      </c>
      <c r="L143" s="321">
        <v>0</v>
      </c>
      <c r="M143" s="322">
        <v>0</v>
      </c>
      <c r="N143" s="68">
        <f t="shared" si="4"/>
        <v>0</v>
      </c>
      <c r="O143" s="73" t="str">
        <f t="shared" si="5"/>
        <v>Без пласмана</v>
      </c>
    </row>
    <row r="144" spans="1:15" ht="24">
      <c r="A144" s="37">
        <v>17</v>
      </c>
      <c r="B144" s="101" t="s">
        <v>667</v>
      </c>
      <c r="C144" s="101" t="s">
        <v>651</v>
      </c>
      <c r="D144" s="39" t="s">
        <v>17</v>
      </c>
      <c r="E144" s="101" t="s">
        <v>18</v>
      </c>
      <c r="F144" s="40" t="s">
        <v>668</v>
      </c>
      <c r="G144" s="42" t="s">
        <v>669</v>
      </c>
      <c r="H144" s="40" t="s">
        <v>21</v>
      </c>
      <c r="I144" s="42">
        <v>3</v>
      </c>
      <c r="J144" s="129" t="s">
        <v>22</v>
      </c>
      <c r="K144" s="112" t="s">
        <v>93</v>
      </c>
      <c r="L144" s="49">
        <v>59</v>
      </c>
      <c r="M144" s="50">
        <v>29.5</v>
      </c>
      <c r="N144" s="51">
        <f t="shared" si="4"/>
        <v>88.5</v>
      </c>
      <c r="O144" s="52" t="str">
        <f t="shared" si="5"/>
        <v>III место</v>
      </c>
    </row>
    <row r="145" spans="1:15" ht="24">
      <c r="A145" s="37">
        <v>18</v>
      </c>
      <c r="B145" s="42" t="s">
        <v>670</v>
      </c>
      <c r="C145" s="42" t="s">
        <v>671</v>
      </c>
      <c r="D145" s="39" t="s">
        <v>17</v>
      </c>
      <c r="E145" s="101" t="s">
        <v>18</v>
      </c>
      <c r="F145" s="40" t="s">
        <v>672</v>
      </c>
      <c r="G145" s="42" t="s">
        <v>673</v>
      </c>
      <c r="H145" s="40" t="s">
        <v>21</v>
      </c>
      <c r="I145" s="42">
        <v>3</v>
      </c>
      <c r="J145" s="129" t="s">
        <v>22</v>
      </c>
      <c r="K145" s="112" t="s">
        <v>23</v>
      </c>
      <c r="L145" s="49">
        <v>57</v>
      </c>
      <c r="M145" s="50">
        <v>23</v>
      </c>
      <c r="N145" s="51">
        <f t="shared" si="4"/>
        <v>80</v>
      </c>
      <c r="O145" s="52" t="str">
        <f t="shared" si="5"/>
        <v>Без пласмана</v>
      </c>
    </row>
    <row r="146" spans="1:15">
      <c r="A146" s="37">
        <v>19</v>
      </c>
      <c r="B146" s="38" t="s">
        <v>248</v>
      </c>
      <c r="C146" s="38" t="s">
        <v>415</v>
      </c>
      <c r="D146" s="39" t="s">
        <v>17</v>
      </c>
      <c r="E146" s="40" t="s">
        <v>18</v>
      </c>
      <c r="F146" s="41" t="s">
        <v>674</v>
      </c>
      <c r="G146" s="118" t="s">
        <v>675</v>
      </c>
      <c r="H146" s="38" t="s">
        <v>138</v>
      </c>
      <c r="I146" s="38">
        <v>3</v>
      </c>
      <c r="J146" s="116" t="s">
        <v>139</v>
      </c>
      <c r="K146" s="115" t="s">
        <v>138</v>
      </c>
      <c r="L146" s="49">
        <v>60</v>
      </c>
      <c r="M146" s="50">
        <v>25</v>
      </c>
      <c r="N146" s="51">
        <f t="shared" si="4"/>
        <v>85</v>
      </c>
      <c r="O146" s="52" t="str">
        <f t="shared" si="5"/>
        <v>III место</v>
      </c>
    </row>
    <row r="147" spans="1:15" ht="24">
      <c r="A147" s="37">
        <v>20</v>
      </c>
      <c r="B147" s="38" t="s">
        <v>64</v>
      </c>
      <c r="C147" s="38" t="s">
        <v>676</v>
      </c>
      <c r="D147" s="39" t="s">
        <v>17</v>
      </c>
      <c r="E147" s="40" t="s">
        <v>18</v>
      </c>
      <c r="F147" s="41" t="s">
        <v>677</v>
      </c>
      <c r="G147" s="118" t="s">
        <v>675</v>
      </c>
      <c r="H147" s="38" t="s">
        <v>138</v>
      </c>
      <c r="I147" s="38">
        <v>3</v>
      </c>
      <c r="J147" s="38" t="s">
        <v>139</v>
      </c>
      <c r="K147" s="115" t="s">
        <v>138</v>
      </c>
      <c r="L147" s="49">
        <v>57</v>
      </c>
      <c r="M147" s="50">
        <v>25</v>
      </c>
      <c r="N147" s="51">
        <f t="shared" si="4"/>
        <v>82</v>
      </c>
      <c r="O147" s="52" t="str">
        <f t="shared" si="5"/>
        <v>Без пласмана</v>
      </c>
    </row>
    <row r="148" spans="1:15" ht="24">
      <c r="A148" s="37">
        <v>21</v>
      </c>
      <c r="B148" s="122" t="s">
        <v>222</v>
      </c>
      <c r="C148" s="122" t="s">
        <v>678</v>
      </c>
      <c r="D148" s="39" t="s">
        <v>33</v>
      </c>
      <c r="E148" s="123" t="s">
        <v>18</v>
      </c>
      <c r="F148" s="124" t="s">
        <v>679</v>
      </c>
      <c r="G148" s="125" t="s">
        <v>459</v>
      </c>
      <c r="H148" s="122" t="s">
        <v>138</v>
      </c>
      <c r="I148" s="122">
        <v>3</v>
      </c>
      <c r="J148" s="134" t="s">
        <v>460</v>
      </c>
      <c r="K148" s="115" t="s">
        <v>138</v>
      </c>
      <c r="L148" s="49">
        <v>60</v>
      </c>
      <c r="M148" s="50">
        <v>24</v>
      </c>
      <c r="N148" s="51">
        <f t="shared" si="4"/>
        <v>84</v>
      </c>
      <c r="O148" s="52" t="str">
        <f t="shared" si="5"/>
        <v>Без пласмана</v>
      </c>
    </row>
    <row r="149" spans="1:15" ht="24">
      <c r="A149" s="37">
        <v>22</v>
      </c>
      <c r="B149" s="46" t="s">
        <v>103</v>
      </c>
      <c r="C149" s="42" t="s">
        <v>680</v>
      </c>
      <c r="D149" s="39" t="s">
        <v>17</v>
      </c>
      <c r="E149" s="46" t="s">
        <v>18</v>
      </c>
      <c r="F149" s="40" t="s">
        <v>681</v>
      </c>
      <c r="G149" s="42" t="s">
        <v>682</v>
      </c>
      <c r="H149" s="40" t="s">
        <v>215</v>
      </c>
      <c r="I149" s="46">
        <v>3</v>
      </c>
      <c r="J149" s="46" t="s">
        <v>683</v>
      </c>
      <c r="K149" s="42" t="s">
        <v>102</v>
      </c>
      <c r="L149" s="49">
        <v>60</v>
      </c>
      <c r="M149" s="50">
        <v>30.5</v>
      </c>
      <c r="N149" s="51">
        <f t="shared" si="4"/>
        <v>90.5</v>
      </c>
      <c r="O149" s="52" t="str">
        <f t="shared" si="5"/>
        <v>II место</v>
      </c>
    </row>
    <row r="150" spans="1:15" ht="24">
      <c r="A150" s="37">
        <v>23</v>
      </c>
      <c r="B150" s="46" t="s">
        <v>684</v>
      </c>
      <c r="C150" s="42" t="s">
        <v>385</v>
      </c>
      <c r="D150" s="39" t="s">
        <v>17</v>
      </c>
      <c r="E150" s="46" t="s">
        <v>18</v>
      </c>
      <c r="F150" s="40" t="s">
        <v>685</v>
      </c>
      <c r="G150" s="42" t="s">
        <v>686</v>
      </c>
      <c r="H150" s="40" t="s">
        <v>215</v>
      </c>
      <c r="I150" s="46">
        <v>3</v>
      </c>
      <c r="J150" s="46" t="s">
        <v>687</v>
      </c>
      <c r="K150" s="42" t="s">
        <v>547</v>
      </c>
      <c r="L150" s="49">
        <v>57</v>
      </c>
      <c r="M150" s="50">
        <v>14.5</v>
      </c>
      <c r="N150" s="51">
        <f t="shared" si="4"/>
        <v>71.5</v>
      </c>
      <c r="O150" s="52" t="str">
        <f t="shared" si="5"/>
        <v>Без пласмана</v>
      </c>
    </row>
    <row r="151" spans="1:15">
      <c r="A151" s="37">
        <v>24</v>
      </c>
      <c r="B151" s="42" t="s">
        <v>688</v>
      </c>
      <c r="C151" s="42" t="s">
        <v>689</v>
      </c>
      <c r="D151" s="119" t="s">
        <v>17</v>
      </c>
      <c r="E151" s="42" t="s">
        <v>18</v>
      </c>
      <c r="F151" s="40" t="s">
        <v>690</v>
      </c>
      <c r="G151" s="42" t="s">
        <v>54</v>
      </c>
      <c r="H151" s="40" t="s">
        <v>48</v>
      </c>
      <c r="I151" s="42">
        <v>3</v>
      </c>
      <c r="J151" s="42" t="s">
        <v>55</v>
      </c>
      <c r="K151" s="42" t="s">
        <v>56</v>
      </c>
      <c r="L151" s="49">
        <v>55</v>
      </c>
      <c r="M151" s="50">
        <v>30</v>
      </c>
      <c r="N151" s="51">
        <f t="shared" si="4"/>
        <v>85</v>
      </c>
      <c r="O151" s="52" t="str">
        <f t="shared" si="5"/>
        <v>III место</v>
      </c>
    </row>
    <row r="152" spans="1:15">
      <c r="A152" s="37">
        <v>9</v>
      </c>
      <c r="B152" s="42" t="s">
        <v>51</v>
      </c>
      <c r="C152" s="42" t="s">
        <v>52</v>
      </c>
      <c r="D152" s="39" t="s">
        <v>17</v>
      </c>
      <c r="E152" s="42" t="s">
        <v>18</v>
      </c>
      <c r="F152" s="40" t="s">
        <v>53</v>
      </c>
      <c r="G152" s="42" t="s">
        <v>54</v>
      </c>
      <c r="H152" s="40" t="s">
        <v>48</v>
      </c>
      <c r="I152" s="42">
        <v>4</v>
      </c>
      <c r="J152" s="42" t="s">
        <v>55</v>
      </c>
      <c r="K152" s="42" t="s">
        <v>56</v>
      </c>
      <c r="L152" s="49">
        <v>46</v>
      </c>
      <c r="M152" s="50">
        <v>40</v>
      </c>
      <c r="N152" s="51">
        <f t="shared" si="4"/>
        <v>86</v>
      </c>
      <c r="O152" s="52" t="str">
        <f t="shared" si="5"/>
        <v>III место</v>
      </c>
    </row>
    <row r="153" spans="1:15" ht="24">
      <c r="A153" s="37">
        <v>25</v>
      </c>
      <c r="B153" s="46" t="s">
        <v>891</v>
      </c>
      <c r="C153" s="42" t="s">
        <v>828</v>
      </c>
      <c r="D153" s="39" t="s">
        <v>17</v>
      </c>
      <c r="E153" s="46" t="s">
        <v>892</v>
      </c>
      <c r="F153" s="40" t="s">
        <v>893</v>
      </c>
      <c r="G153" s="42" t="s">
        <v>894</v>
      </c>
      <c r="H153" s="40" t="s">
        <v>215</v>
      </c>
      <c r="I153" s="46">
        <v>4</v>
      </c>
      <c r="J153" s="46" t="s">
        <v>1047</v>
      </c>
      <c r="K153" s="42" t="s">
        <v>102</v>
      </c>
      <c r="L153" s="49">
        <v>60</v>
      </c>
      <c r="M153" s="50">
        <v>32.5</v>
      </c>
      <c r="N153" s="51">
        <f t="shared" si="4"/>
        <v>92.5</v>
      </c>
      <c r="O153" s="52" t="str">
        <f t="shared" si="5"/>
        <v>II место</v>
      </c>
    </row>
    <row r="154" spans="1:15">
      <c r="A154" s="37">
        <v>26</v>
      </c>
      <c r="B154" s="38" t="s">
        <v>718</v>
      </c>
      <c r="C154" s="38" t="s">
        <v>896</v>
      </c>
      <c r="D154" s="39" t="s">
        <v>17</v>
      </c>
      <c r="E154" s="40" t="s">
        <v>18</v>
      </c>
      <c r="F154" s="40" t="s">
        <v>897</v>
      </c>
      <c r="G154" s="38" t="s">
        <v>898</v>
      </c>
      <c r="H154" s="38" t="s">
        <v>62</v>
      </c>
      <c r="I154" s="38">
        <v>4</v>
      </c>
      <c r="J154" s="38" t="s">
        <v>900</v>
      </c>
      <c r="K154" s="38" t="s">
        <v>499</v>
      </c>
      <c r="L154" s="49">
        <v>60</v>
      </c>
      <c r="M154" s="50">
        <v>28</v>
      </c>
      <c r="N154" s="51">
        <f t="shared" si="4"/>
        <v>88</v>
      </c>
      <c r="O154" s="52" t="str">
        <f t="shared" si="5"/>
        <v>III место</v>
      </c>
    </row>
    <row r="155" spans="1:15">
      <c r="A155" s="37">
        <v>27</v>
      </c>
      <c r="B155" s="38" t="s">
        <v>901</v>
      </c>
      <c r="C155" s="38" t="s">
        <v>902</v>
      </c>
      <c r="D155" s="39" t="s">
        <v>17</v>
      </c>
      <c r="E155" s="40" t="s">
        <v>18</v>
      </c>
      <c r="F155" s="40" t="s">
        <v>903</v>
      </c>
      <c r="G155" s="38" t="s">
        <v>898</v>
      </c>
      <c r="H155" s="38" t="s">
        <v>62</v>
      </c>
      <c r="I155" s="38">
        <v>4</v>
      </c>
      <c r="J155" s="38" t="s">
        <v>900</v>
      </c>
      <c r="K155" s="38" t="s">
        <v>499</v>
      </c>
      <c r="L155" s="49">
        <v>59</v>
      </c>
      <c r="M155" s="50">
        <v>26.5</v>
      </c>
      <c r="N155" s="51">
        <f t="shared" si="4"/>
        <v>85.5</v>
      </c>
      <c r="O155" s="52" t="str">
        <f t="shared" si="5"/>
        <v>III место</v>
      </c>
    </row>
    <row r="156" spans="1:15" ht="24">
      <c r="A156" s="37">
        <v>28</v>
      </c>
      <c r="B156" s="38" t="s">
        <v>126</v>
      </c>
      <c r="C156" s="38" t="s">
        <v>904</v>
      </c>
      <c r="D156" s="39" t="s">
        <v>33</v>
      </c>
      <c r="E156" s="40" t="s">
        <v>18</v>
      </c>
      <c r="F156" s="40" t="s">
        <v>905</v>
      </c>
      <c r="G156" s="38" t="s">
        <v>906</v>
      </c>
      <c r="H156" s="38" t="s">
        <v>107</v>
      </c>
      <c r="I156" s="38">
        <v>4</v>
      </c>
      <c r="J156" s="38" t="s">
        <v>428</v>
      </c>
      <c r="K156" s="38" t="s">
        <v>107</v>
      </c>
      <c r="L156" s="49">
        <v>58</v>
      </c>
      <c r="M156" s="50">
        <v>39</v>
      </c>
      <c r="N156" s="51">
        <f t="shared" si="4"/>
        <v>97</v>
      </c>
      <c r="O156" s="52" t="str">
        <f t="shared" si="5"/>
        <v>I место</v>
      </c>
    </row>
    <row r="157" spans="1:15" ht="24">
      <c r="A157" s="37">
        <v>29</v>
      </c>
      <c r="B157" s="126" t="s">
        <v>907</v>
      </c>
      <c r="C157" s="127" t="s">
        <v>908</v>
      </c>
      <c r="D157" s="39" t="s">
        <v>17</v>
      </c>
      <c r="E157" s="128" t="s">
        <v>18</v>
      </c>
      <c r="F157" s="40" t="s">
        <v>1048</v>
      </c>
      <c r="G157" s="81" t="s">
        <v>910</v>
      </c>
      <c r="H157" s="40" t="s">
        <v>215</v>
      </c>
      <c r="I157" s="46">
        <v>4</v>
      </c>
      <c r="J157" s="46" t="s">
        <v>878</v>
      </c>
      <c r="K157" s="42" t="s">
        <v>102</v>
      </c>
      <c r="L157" s="49">
        <v>60</v>
      </c>
      <c r="M157" s="50">
        <v>26</v>
      </c>
      <c r="N157" s="51">
        <f t="shared" si="4"/>
        <v>86</v>
      </c>
      <c r="O157" s="52" t="str">
        <f t="shared" si="5"/>
        <v>III место</v>
      </c>
    </row>
    <row r="158" spans="1:15">
      <c r="A158" s="37">
        <v>30</v>
      </c>
      <c r="B158" s="85" t="s">
        <v>568</v>
      </c>
      <c r="C158" s="43" t="s">
        <v>911</v>
      </c>
      <c r="D158" s="39" t="s">
        <v>33</v>
      </c>
      <c r="E158" s="128" t="s">
        <v>18</v>
      </c>
      <c r="F158" s="40" t="s">
        <v>912</v>
      </c>
      <c r="G158" s="81" t="s">
        <v>913</v>
      </c>
      <c r="H158" s="40" t="s">
        <v>215</v>
      </c>
      <c r="I158" s="85">
        <v>4</v>
      </c>
      <c r="J158" s="46" t="s">
        <v>683</v>
      </c>
      <c r="K158" s="42" t="s">
        <v>102</v>
      </c>
      <c r="L158" s="49">
        <v>60</v>
      </c>
      <c r="M158" s="50">
        <v>32</v>
      </c>
      <c r="N158" s="51">
        <f t="shared" si="4"/>
        <v>92</v>
      </c>
      <c r="O158" s="52" t="str">
        <f t="shared" si="5"/>
        <v>II место</v>
      </c>
    </row>
    <row r="159" spans="1:15" ht="24">
      <c r="A159" s="37">
        <v>1</v>
      </c>
      <c r="B159" s="40" t="s">
        <v>85</v>
      </c>
      <c r="C159" s="40" t="s">
        <v>371</v>
      </c>
      <c r="D159" s="39" t="s">
        <v>17</v>
      </c>
      <c r="E159" s="40" t="s">
        <v>372</v>
      </c>
      <c r="F159" s="40" t="s">
        <v>1049</v>
      </c>
      <c r="G159" s="40" t="s">
        <v>374</v>
      </c>
      <c r="H159" s="38" t="s">
        <v>99</v>
      </c>
      <c r="I159" s="53" t="s">
        <v>100</v>
      </c>
      <c r="J159" s="40" t="s">
        <v>313</v>
      </c>
      <c r="K159" s="38" t="s">
        <v>102</v>
      </c>
      <c r="L159" s="49">
        <v>54</v>
      </c>
      <c r="M159" s="50">
        <v>32</v>
      </c>
      <c r="N159" s="51">
        <f t="shared" si="4"/>
        <v>86</v>
      </c>
      <c r="O159" s="52" t="str">
        <f t="shared" si="5"/>
        <v>III место</v>
      </c>
    </row>
    <row r="160" spans="1:15" ht="24">
      <c r="A160" s="37">
        <v>2</v>
      </c>
      <c r="B160" s="38" t="s">
        <v>256</v>
      </c>
      <c r="C160" s="38" t="s">
        <v>375</v>
      </c>
      <c r="D160" s="39" t="s">
        <v>17</v>
      </c>
      <c r="E160" s="40" t="s">
        <v>372</v>
      </c>
      <c r="F160" s="40" t="s">
        <v>1050</v>
      </c>
      <c r="G160" s="38" t="s">
        <v>377</v>
      </c>
      <c r="H160" s="38" t="s">
        <v>62</v>
      </c>
      <c r="I160" s="38">
        <v>1</v>
      </c>
      <c r="J160" s="38" t="s">
        <v>63</v>
      </c>
      <c r="K160" s="38" t="s">
        <v>62</v>
      </c>
      <c r="L160" s="49">
        <v>60</v>
      </c>
      <c r="M160" s="50">
        <v>40</v>
      </c>
      <c r="N160" s="51">
        <f t="shared" si="4"/>
        <v>100</v>
      </c>
      <c r="O160" s="52" t="str">
        <f t="shared" si="5"/>
        <v>I место</v>
      </c>
    </row>
    <row r="161" spans="1:15" ht="24">
      <c r="A161" s="37">
        <v>3</v>
      </c>
      <c r="B161" s="42" t="s">
        <v>378</v>
      </c>
      <c r="C161" s="42" t="s">
        <v>379</v>
      </c>
      <c r="D161" s="39" t="s">
        <v>17</v>
      </c>
      <c r="E161" s="42" t="s">
        <v>372</v>
      </c>
      <c r="F161" s="40" t="s">
        <v>1051</v>
      </c>
      <c r="G161" s="42" t="s">
        <v>380</v>
      </c>
      <c r="H161" s="40" t="s">
        <v>42</v>
      </c>
      <c r="I161" s="42">
        <v>1</v>
      </c>
      <c r="J161" s="42" t="s">
        <v>182</v>
      </c>
      <c r="K161" s="42" t="s">
        <v>183</v>
      </c>
      <c r="L161" s="49">
        <v>54</v>
      </c>
      <c r="M161" s="50">
        <v>36</v>
      </c>
      <c r="N161" s="51">
        <f t="shared" si="4"/>
        <v>90</v>
      </c>
      <c r="O161" s="52" t="str">
        <f t="shared" si="5"/>
        <v>II место</v>
      </c>
    </row>
    <row r="162" spans="1:15">
      <c r="A162" s="37">
        <v>4</v>
      </c>
      <c r="B162" s="42" t="s">
        <v>381</v>
      </c>
      <c r="C162" s="42" t="s">
        <v>382</v>
      </c>
      <c r="D162" s="39" t="s">
        <v>33</v>
      </c>
      <c r="E162" s="42" t="s">
        <v>372</v>
      </c>
      <c r="F162" s="40" t="s">
        <v>1052</v>
      </c>
      <c r="G162" s="42" t="s">
        <v>384</v>
      </c>
      <c r="H162" s="40" t="s">
        <v>48</v>
      </c>
      <c r="I162" s="42">
        <v>1</v>
      </c>
      <c r="J162" s="42" t="s">
        <v>344</v>
      </c>
      <c r="K162" s="42" t="s">
        <v>345</v>
      </c>
      <c r="L162" s="49">
        <v>56</v>
      </c>
      <c r="M162" s="50">
        <v>40</v>
      </c>
      <c r="N162" s="51">
        <f t="shared" si="4"/>
        <v>96</v>
      </c>
      <c r="O162" s="52" t="str">
        <f t="shared" si="5"/>
        <v>I место</v>
      </c>
    </row>
    <row r="163" spans="1:15">
      <c r="A163" s="37">
        <v>5</v>
      </c>
      <c r="B163" s="42" t="s">
        <v>131</v>
      </c>
      <c r="C163" s="42" t="s">
        <v>385</v>
      </c>
      <c r="D163" s="39" t="s">
        <v>17</v>
      </c>
      <c r="E163" s="42" t="s">
        <v>372</v>
      </c>
      <c r="F163" s="40" t="s">
        <v>386</v>
      </c>
      <c r="G163" s="42" t="s">
        <v>384</v>
      </c>
      <c r="H163" s="40" t="s">
        <v>48</v>
      </c>
      <c r="I163" s="42">
        <v>1</v>
      </c>
      <c r="J163" s="42" t="s">
        <v>387</v>
      </c>
      <c r="K163" s="42" t="s">
        <v>345</v>
      </c>
      <c r="L163" s="49">
        <v>56</v>
      </c>
      <c r="M163" s="50">
        <v>35</v>
      </c>
      <c r="N163" s="51">
        <f t="shared" si="4"/>
        <v>91</v>
      </c>
      <c r="O163" s="52" t="str">
        <f t="shared" si="5"/>
        <v>II место</v>
      </c>
    </row>
    <row r="164" spans="1:15">
      <c r="A164" s="37">
        <v>6</v>
      </c>
      <c r="B164" s="42" t="s">
        <v>365</v>
      </c>
      <c r="C164" s="42" t="s">
        <v>366</v>
      </c>
      <c r="D164" s="39" t="s">
        <v>17</v>
      </c>
      <c r="E164" s="42" t="s">
        <v>367</v>
      </c>
      <c r="F164" s="40" t="s">
        <v>1053</v>
      </c>
      <c r="G164" s="42" t="s">
        <v>286</v>
      </c>
      <c r="H164" s="40" t="s">
        <v>48</v>
      </c>
      <c r="I164" s="42">
        <v>1</v>
      </c>
      <c r="J164" s="42" t="s">
        <v>55</v>
      </c>
      <c r="K164" s="42" t="s">
        <v>56</v>
      </c>
      <c r="L164" s="49">
        <v>59</v>
      </c>
      <c r="M164" s="50">
        <v>39</v>
      </c>
      <c r="N164" s="51">
        <f t="shared" si="4"/>
        <v>98</v>
      </c>
      <c r="O164" s="52" t="str">
        <f t="shared" si="5"/>
        <v>I место</v>
      </c>
    </row>
    <row r="165" spans="1:15" ht="24">
      <c r="A165" s="37">
        <v>7</v>
      </c>
      <c r="B165" s="42" t="s">
        <v>369</v>
      </c>
      <c r="C165" s="42" t="s">
        <v>321</v>
      </c>
      <c r="D165" s="39" t="s">
        <v>17</v>
      </c>
      <c r="E165" s="42" t="s">
        <v>367</v>
      </c>
      <c r="F165" s="40" t="s">
        <v>1054</v>
      </c>
      <c r="G165" s="42" t="s">
        <v>286</v>
      </c>
      <c r="H165" s="40" t="s">
        <v>48</v>
      </c>
      <c r="I165" s="42">
        <v>1</v>
      </c>
      <c r="J165" s="42" t="s">
        <v>55</v>
      </c>
      <c r="K165" s="42" t="s">
        <v>56</v>
      </c>
      <c r="L165" s="49">
        <v>57</v>
      </c>
      <c r="M165" s="50">
        <v>24</v>
      </c>
      <c r="N165" s="51">
        <f t="shared" si="4"/>
        <v>81</v>
      </c>
      <c r="O165" s="52" t="str">
        <f t="shared" si="5"/>
        <v>Без пласмана</v>
      </c>
    </row>
    <row r="166" spans="1:15">
      <c r="A166" s="37">
        <v>8</v>
      </c>
      <c r="B166" s="42" t="s">
        <v>635</v>
      </c>
      <c r="C166" s="42" t="s">
        <v>636</v>
      </c>
      <c r="D166" s="39" t="s">
        <v>17</v>
      </c>
      <c r="E166" s="42" t="s">
        <v>372</v>
      </c>
      <c r="F166" s="40" t="s">
        <v>637</v>
      </c>
      <c r="G166" s="42" t="s">
        <v>638</v>
      </c>
      <c r="H166" s="40" t="s">
        <v>48</v>
      </c>
      <c r="I166" s="42">
        <v>2</v>
      </c>
      <c r="J166" s="42" t="s">
        <v>49</v>
      </c>
      <c r="K166" s="42" t="s">
        <v>50</v>
      </c>
      <c r="L166" s="49">
        <v>59</v>
      </c>
      <c r="M166" s="50">
        <v>26</v>
      </c>
      <c r="N166" s="51">
        <f t="shared" si="4"/>
        <v>85</v>
      </c>
      <c r="O166" s="52" t="str">
        <f t="shared" si="5"/>
        <v>III место</v>
      </c>
    </row>
    <row r="167" spans="1:15" ht="24">
      <c r="A167" s="37">
        <v>9</v>
      </c>
      <c r="B167" s="42" t="s">
        <v>446</v>
      </c>
      <c r="C167" s="42" t="s">
        <v>447</v>
      </c>
      <c r="D167" s="99" t="s">
        <v>17</v>
      </c>
      <c r="E167" s="42" t="s">
        <v>367</v>
      </c>
      <c r="F167" s="40" t="s">
        <v>448</v>
      </c>
      <c r="G167" s="42" t="s">
        <v>286</v>
      </c>
      <c r="H167" s="40" t="s">
        <v>48</v>
      </c>
      <c r="I167" s="42">
        <v>2</v>
      </c>
      <c r="J167" s="42" t="s">
        <v>287</v>
      </c>
      <c r="K167" s="42" t="s">
        <v>56</v>
      </c>
      <c r="L167" s="49">
        <v>44</v>
      </c>
      <c r="M167" s="50">
        <v>24</v>
      </c>
      <c r="N167" s="51">
        <f t="shared" si="4"/>
        <v>68</v>
      </c>
      <c r="O167" s="52" t="str">
        <f t="shared" si="5"/>
        <v>Без пласмана</v>
      </c>
    </row>
    <row r="168" spans="1:15" ht="24">
      <c r="A168" s="37">
        <v>10</v>
      </c>
      <c r="B168" s="40" t="s">
        <v>277</v>
      </c>
      <c r="C168" s="40" t="s">
        <v>853</v>
      </c>
      <c r="D168" s="39" t="s">
        <v>17</v>
      </c>
      <c r="E168" s="40" t="s">
        <v>372</v>
      </c>
      <c r="F168" s="40" t="s">
        <v>854</v>
      </c>
      <c r="G168" s="40" t="s">
        <v>374</v>
      </c>
      <c r="H168" s="38" t="s">
        <v>99</v>
      </c>
      <c r="I168" s="40">
        <v>3</v>
      </c>
      <c r="J168" s="40" t="s">
        <v>101</v>
      </c>
      <c r="K168" s="38" t="s">
        <v>102</v>
      </c>
      <c r="L168" s="49">
        <v>57</v>
      </c>
      <c r="M168" s="50">
        <v>28</v>
      </c>
      <c r="N168" s="51">
        <f t="shared" si="4"/>
        <v>85</v>
      </c>
      <c r="O168" s="52" t="str">
        <f t="shared" si="5"/>
        <v>III место</v>
      </c>
    </row>
    <row r="169" spans="1:15" ht="24">
      <c r="A169" s="37">
        <v>11</v>
      </c>
      <c r="B169" s="38" t="s">
        <v>855</v>
      </c>
      <c r="C169" s="38" t="s">
        <v>659</v>
      </c>
      <c r="D169" s="39" t="s">
        <v>17</v>
      </c>
      <c r="E169" s="40" t="s">
        <v>372</v>
      </c>
      <c r="F169" s="40" t="s">
        <v>856</v>
      </c>
      <c r="G169" s="38" t="s">
        <v>377</v>
      </c>
      <c r="H169" s="38" t="s">
        <v>62</v>
      </c>
      <c r="I169" s="38">
        <v>3</v>
      </c>
      <c r="J169" s="38" t="s">
        <v>63</v>
      </c>
      <c r="K169" s="38" t="s">
        <v>62</v>
      </c>
      <c r="L169" s="49">
        <v>57</v>
      </c>
      <c r="M169" s="50">
        <v>36</v>
      </c>
      <c r="N169" s="51">
        <f t="shared" si="4"/>
        <v>93</v>
      </c>
      <c r="O169" s="52" t="str">
        <f t="shared" si="5"/>
        <v>II место</v>
      </c>
    </row>
    <row r="170" spans="1:15" ht="24">
      <c r="A170" s="37">
        <v>12</v>
      </c>
      <c r="B170" s="38" t="s">
        <v>857</v>
      </c>
      <c r="C170" s="40" t="s">
        <v>858</v>
      </c>
      <c r="D170" s="39" t="s">
        <v>33</v>
      </c>
      <c r="E170" s="40" t="s">
        <v>372</v>
      </c>
      <c r="F170" s="100" t="s">
        <v>859</v>
      </c>
      <c r="G170" s="40" t="s">
        <v>787</v>
      </c>
      <c r="H170" s="40" t="s">
        <v>138</v>
      </c>
      <c r="I170" s="38">
        <v>3</v>
      </c>
      <c r="J170" s="40" t="s">
        <v>139</v>
      </c>
      <c r="K170" s="40" t="s">
        <v>138</v>
      </c>
      <c r="L170" s="49">
        <v>58</v>
      </c>
      <c r="M170" s="50">
        <v>27</v>
      </c>
      <c r="N170" s="51">
        <f t="shared" si="4"/>
        <v>85</v>
      </c>
      <c r="O170" s="52" t="str">
        <f t="shared" si="5"/>
        <v>III место</v>
      </c>
    </row>
    <row r="171" spans="1:15" ht="24">
      <c r="A171" s="67">
        <v>13</v>
      </c>
      <c r="B171" s="38" t="s">
        <v>543</v>
      </c>
      <c r="C171" s="38" t="s">
        <v>987</v>
      </c>
      <c r="D171" s="86" t="s">
        <v>33</v>
      </c>
      <c r="E171" s="40" t="s">
        <v>372</v>
      </c>
      <c r="F171" s="40" t="s">
        <v>988</v>
      </c>
      <c r="G171" s="38" t="s">
        <v>989</v>
      </c>
      <c r="H171" s="38" t="s">
        <v>62</v>
      </c>
      <c r="I171" s="38">
        <v>4</v>
      </c>
      <c r="J171" s="38" t="s">
        <v>63</v>
      </c>
      <c r="K171" s="38" t="s">
        <v>62</v>
      </c>
      <c r="L171" s="321">
        <v>0</v>
      </c>
      <c r="M171" s="322">
        <v>0</v>
      </c>
      <c r="N171" s="68">
        <f t="shared" si="4"/>
        <v>0</v>
      </c>
      <c r="O171" s="73" t="str">
        <f t="shared" si="5"/>
        <v>Без пласмана</v>
      </c>
    </row>
    <row r="172" spans="1:15" ht="24">
      <c r="A172" s="37">
        <v>14</v>
      </c>
      <c r="B172" s="42" t="s">
        <v>461</v>
      </c>
      <c r="C172" s="42" t="s">
        <v>990</v>
      </c>
      <c r="D172" s="39" t="s">
        <v>33</v>
      </c>
      <c r="E172" s="42" t="s">
        <v>372</v>
      </c>
      <c r="F172" s="40" t="s">
        <v>991</v>
      </c>
      <c r="G172" s="42" t="s">
        <v>992</v>
      </c>
      <c r="H172" s="40" t="s">
        <v>42</v>
      </c>
      <c r="I172" s="42">
        <v>4</v>
      </c>
      <c r="J172" s="42" t="s">
        <v>43</v>
      </c>
      <c r="K172" s="42" t="s">
        <v>42</v>
      </c>
      <c r="L172" s="49">
        <v>60</v>
      </c>
      <c r="M172" s="50">
        <v>35</v>
      </c>
      <c r="N172" s="51">
        <f t="shared" si="4"/>
        <v>95</v>
      </c>
      <c r="O172" s="52" t="str">
        <f t="shared" si="5"/>
        <v>I место</v>
      </c>
    </row>
    <row r="173" spans="1:15" ht="24">
      <c r="A173" s="37">
        <v>15</v>
      </c>
      <c r="B173" s="42" t="s">
        <v>140</v>
      </c>
      <c r="C173" s="42" t="s">
        <v>937</v>
      </c>
      <c r="D173" s="39" t="s">
        <v>17</v>
      </c>
      <c r="E173" s="108" t="s">
        <v>372</v>
      </c>
      <c r="F173" s="40" t="s">
        <v>991</v>
      </c>
      <c r="G173" s="42" t="s">
        <v>992</v>
      </c>
      <c r="H173" s="171" t="s">
        <v>42</v>
      </c>
      <c r="I173" s="42">
        <v>4</v>
      </c>
      <c r="J173" s="292" t="s">
        <v>43</v>
      </c>
      <c r="K173" s="112" t="s">
        <v>42</v>
      </c>
      <c r="L173" s="49">
        <v>60</v>
      </c>
      <c r="M173" s="50">
        <v>27</v>
      </c>
      <c r="N173" s="51">
        <f t="shared" si="4"/>
        <v>87</v>
      </c>
      <c r="O173" s="52" t="str">
        <f t="shared" si="5"/>
        <v>III место</v>
      </c>
    </row>
    <row r="174" spans="1:15" ht="24">
      <c r="A174" s="37">
        <v>16</v>
      </c>
      <c r="B174" s="101" t="s">
        <v>993</v>
      </c>
      <c r="C174" s="101" t="s">
        <v>375</v>
      </c>
      <c r="D174" s="102" t="s">
        <v>17</v>
      </c>
      <c r="E174" s="66" t="s">
        <v>372</v>
      </c>
      <c r="F174" s="173" t="s">
        <v>994</v>
      </c>
      <c r="G174" s="42" t="s">
        <v>995</v>
      </c>
      <c r="H174" s="171" t="s">
        <v>42</v>
      </c>
      <c r="I174" s="42">
        <v>4</v>
      </c>
      <c r="J174" s="42" t="s">
        <v>176</v>
      </c>
      <c r="K174" s="112" t="s">
        <v>177</v>
      </c>
      <c r="L174" s="103">
        <v>43</v>
      </c>
      <c r="M174" s="104">
        <v>28</v>
      </c>
      <c r="N174" s="51">
        <f t="shared" si="4"/>
        <v>71</v>
      </c>
      <c r="O174" s="52" t="str">
        <f t="shared" si="5"/>
        <v>Без пласмана</v>
      </c>
    </row>
    <row r="175" spans="1:15" ht="24">
      <c r="A175" s="37">
        <v>17</v>
      </c>
      <c r="B175" s="42" t="s">
        <v>94</v>
      </c>
      <c r="C175" s="42" t="s">
        <v>996</v>
      </c>
      <c r="D175" s="47" t="s">
        <v>17</v>
      </c>
      <c r="E175" s="42" t="s">
        <v>372</v>
      </c>
      <c r="F175" s="174" t="s">
        <v>994</v>
      </c>
      <c r="G175" s="42" t="s">
        <v>995</v>
      </c>
      <c r="H175" s="40" t="s">
        <v>42</v>
      </c>
      <c r="I175" s="42">
        <v>4</v>
      </c>
      <c r="J175" s="42" t="s">
        <v>176</v>
      </c>
      <c r="K175" s="42" t="s">
        <v>177</v>
      </c>
      <c r="L175" s="105">
        <v>42</v>
      </c>
      <c r="M175" s="106">
        <v>32</v>
      </c>
      <c r="N175" s="51">
        <f t="shared" si="4"/>
        <v>74</v>
      </c>
      <c r="O175" s="52" t="str">
        <f t="shared" si="5"/>
        <v>Без пласмана</v>
      </c>
    </row>
    <row r="176" spans="1:15" ht="24">
      <c r="A176" s="37">
        <v>1</v>
      </c>
      <c r="B176" s="38" t="s">
        <v>277</v>
      </c>
      <c r="C176" s="42" t="s">
        <v>278</v>
      </c>
      <c r="D176" s="39" t="s">
        <v>17</v>
      </c>
      <c r="E176" s="40" t="s">
        <v>279</v>
      </c>
      <c r="F176" s="40" t="s">
        <v>280</v>
      </c>
      <c r="G176" s="38" t="s">
        <v>281</v>
      </c>
      <c r="H176" s="38" t="s">
        <v>107</v>
      </c>
      <c r="I176" s="38">
        <v>1</v>
      </c>
      <c r="J176" s="38" t="s">
        <v>282</v>
      </c>
      <c r="K176" s="38" t="s">
        <v>107</v>
      </c>
      <c r="L176" s="49">
        <v>36</v>
      </c>
      <c r="M176" s="50">
        <v>26</v>
      </c>
      <c r="N176" s="51">
        <f t="shared" si="4"/>
        <v>62</v>
      </c>
      <c r="O176" s="52" t="str">
        <f t="shared" si="5"/>
        <v>Без пласмана</v>
      </c>
    </row>
    <row r="177" spans="1:15">
      <c r="A177" s="37">
        <v>2</v>
      </c>
      <c r="B177" s="42" t="s">
        <v>283</v>
      </c>
      <c r="C177" s="42" t="s">
        <v>284</v>
      </c>
      <c r="D177" s="45" t="s">
        <v>17</v>
      </c>
      <c r="E177" s="42" t="s">
        <v>279</v>
      </c>
      <c r="F177" s="40" t="s">
        <v>285</v>
      </c>
      <c r="G177" s="42" t="s">
        <v>286</v>
      </c>
      <c r="H177" s="40" t="s">
        <v>48</v>
      </c>
      <c r="I177" s="42">
        <v>1</v>
      </c>
      <c r="J177" s="42" t="s">
        <v>287</v>
      </c>
      <c r="K177" s="42" t="s">
        <v>56</v>
      </c>
      <c r="L177" s="49">
        <v>54</v>
      </c>
      <c r="M177" s="50">
        <v>33</v>
      </c>
      <c r="N177" s="51">
        <f t="shared" si="4"/>
        <v>87</v>
      </c>
      <c r="O177" s="52" t="str">
        <f t="shared" si="5"/>
        <v>III место</v>
      </c>
    </row>
    <row r="178" spans="1:15">
      <c r="A178" s="37">
        <v>3</v>
      </c>
      <c r="B178" s="42" t="s">
        <v>288</v>
      </c>
      <c r="C178" s="42" t="s">
        <v>78</v>
      </c>
      <c r="D178" s="45" t="s">
        <v>33</v>
      </c>
      <c r="E178" s="42" t="s">
        <v>279</v>
      </c>
      <c r="F178" s="40" t="s">
        <v>289</v>
      </c>
      <c r="G178" s="42" t="s">
        <v>290</v>
      </c>
      <c r="H178" s="40" t="s">
        <v>48</v>
      </c>
      <c r="I178" s="42">
        <v>1</v>
      </c>
      <c r="J178" s="42" t="s">
        <v>287</v>
      </c>
      <c r="K178" s="42" t="s">
        <v>56</v>
      </c>
      <c r="L178" s="49">
        <v>59</v>
      </c>
      <c r="M178" s="50">
        <v>38</v>
      </c>
      <c r="N178" s="51">
        <f t="shared" si="4"/>
        <v>97</v>
      </c>
      <c r="O178" s="52" t="str">
        <f t="shared" si="5"/>
        <v>I место</v>
      </c>
    </row>
    <row r="179" spans="1:15" ht="24">
      <c r="A179" s="37">
        <v>4</v>
      </c>
      <c r="B179" s="42" t="s">
        <v>291</v>
      </c>
      <c r="C179" s="42" t="s">
        <v>292</v>
      </c>
      <c r="D179" s="45" t="s">
        <v>17</v>
      </c>
      <c r="E179" s="42" t="s">
        <v>279</v>
      </c>
      <c r="F179" s="40" t="s">
        <v>293</v>
      </c>
      <c r="G179" s="42" t="s">
        <v>286</v>
      </c>
      <c r="H179" s="40" t="s">
        <v>48</v>
      </c>
      <c r="I179" s="42">
        <v>1</v>
      </c>
      <c r="J179" s="42" t="s">
        <v>287</v>
      </c>
      <c r="K179" s="42" t="s">
        <v>56</v>
      </c>
      <c r="L179" s="49">
        <v>45</v>
      </c>
      <c r="M179" s="50">
        <v>33</v>
      </c>
      <c r="N179" s="51">
        <f t="shared" si="4"/>
        <v>78</v>
      </c>
      <c r="O179" s="52" t="str">
        <f t="shared" si="5"/>
        <v>Без пласмана</v>
      </c>
    </row>
    <row r="180" spans="1:15" ht="24">
      <c r="A180" s="37">
        <v>5</v>
      </c>
      <c r="B180" s="42" t="s">
        <v>161</v>
      </c>
      <c r="C180" s="42" t="s">
        <v>294</v>
      </c>
      <c r="D180" s="45" t="s">
        <v>17</v>
      </c>
      <c r="E180" s="42" t="s">
        <v>279</v>
      </c>
      <c r="F180" s="40" t="s">
        <v>1055</v>
      </c>
      <c r="G180" s="42" t="s">
        <v>286</v>
      </c>
      <c r="H180" s="40" t="s">
        <v>48</v>
      </c>
      <c r="I180" s="42">
        <v>1</v>
      </c>
      <c r="J180" s="42" t="s">
        <v>287</v>
      </c>
      <c r="K180" s="42" t="s">
        <v>56</v>
      </c>
      <c r="L180" s="49">
        <v>58</v>
      </c>
      <c r="M180" s="50">
        <v>34</v>
      </c>
      <c r="N180" s="51">
        <f t="shared" si="4"/>
        <v>92</v>
      </c>
      <c r="O180" s="52" t="str">
        <f t="shared" si="5"/>
        <v>II место</v>
      </c>
    </row>
    <row r="181" spans="1:15" ht="24">
      <c r="A181" s="37">
        <v>6</v>
      </c>
      <c r="B181" s="42" t="s">
        <v>296</v>
      </c>
      <c r="C181" s="42" t="s">
        <v>297</v>
      </c>
      <c r="D181" s="45" t="s">
        <v>17</v>
      </c>
      <c r="E181" s="42" t="s">
        <v>279</v>
      </c>
      <c r="F181" s="40" t="s">
        <v>298</v>
      </c>
      <c r="G181" s="42" t="s">
        <v>286</v>
      </c>
      <c r="H181" s="40" t="s">
        <v>48</v>
      </c>
      <c r="I181" s="42">
        <v>1</v>
      </c>
      <c r="J181" s="42" t="s">
        <v>287</v>
      </c>
      <c r="K181" s="42" t="s">
        <v>56</v>
      </c>
      <c r="L181" s="49">
        <v>59</v>
      </c>
      <c r="M181" s="50">
        <v>31</v>
      </c>
      <c r="N181" s="51">
        <f t="shared" si="4"/>
        <v>90</v>
      </c>
      <c r="O181" s="52" t="str">
        <f t="shared" si="5"/>
        <v>II место</v>
      </c>
    </row>
    <row r="182" spans="1:15" ht="24">
      <c r="A182" s="37">
        <v>7</v>
      </c>
      <c r="B182" s="42" t="s">
        <v>299</v>
      </c>
      <c r="C182" s="42" t="s">
        <v>300</v>
      </c>
      <c r="D182" s="43" t="s">
        <v>17</v>
      </c>
      <c r="E182" s="42" t="s">
        <v>279</v>
      </c>
      <c r="F182" s="40" t="s">
        <v>1056</v>
      </c>
      <c r="G182" s="42" t="s">
        <v>290</v>
      </c>
      <c r="H182" s="40" t="s">
        <v>48</v>
      </c>
      <c r="I182" s="42">
        <v>1</v>
      </c>
      <c r="J182" s="42" t="s">
        <v>302</v>
      </c>
      <c r="K182" s="42" t="s">
        <v>303</v>
      </c>
      <c r="L182" s="49">
        <v>58</v>
      </c>
      <c r="M182" s="50">
        <v>29</v>
      </c>
      <c r="N182" s="51">
        <f t="shared" si="4"/>
        <v>87</v>
      </c>
      <c r="O182" s="52" t="str">
        <f t="shared" si="5"/>
        <v>III место</v>
      </c>
    </row>
    <row r="183" spans="1:15" ht="24">
      <c r="A183" s="37">
        <v>8</v>
      </c>
      <c r="B183" s="38" t="s">
        <v>594</v>
      </c>
      <c r="C183" s="38" t="s">
        <v>595</v>
      </c>
      <c r="D183" s="39" t="s">
        <v>17</v>
      </c>
      <c r="E183" s="40" t="s">
        <v>279</v>
      </c>
      <c r="F183" s="40" t="s">
        <v>596</v>
      </c>
      <c r="G183" s="38" t="s">
        <v>597</v>
      </c>
      <c r="H183" s="38" t="s">
        <v>62</v>
      </c>
      <c r="I183" s="38">
        <v>2</v>
      </c>
      <c r="J183" s="38" t="s">
        <v>63</v>
      </c>
      <c r="K183" s="40" t="s">
        <v>62</v>
      </c>
      <c r="L183" s="49">
        <v>59</v>
      </c>
      <c r="M183" s="50">
        <v>36</v>
      </c>
      <c r="N183" s="51">
        <f t="shared" si="4"/>
        <v>95</v>
      </c>
      <c r="O183" s="52" t="str">
        <f t="shared" si="5"/>
        <v>I место</v>
      </c>
    </row>
    <row r="184" spans="1:15" ht="24">
      <c r="A184" s="37">
        <v>9</v>
      </c>
      <c r="B184" s="38" t="s">
        <v>598</v>
      </c>
      <c r="C184" s="42" t="s">
        <v>599</v>
      </c>
      <c r="D184" s="39" t="s">
        <v>17</v>
      </c>
      <c r="E184" s="40" t="s">
        <v>279</v>
      </c>
      <c r="F184" s="40" t="s">
        <v>1057</v>
      </c>
      <c r="G184" s="38" t="s">
        <v>601</v>
      </c>
      <c r="H184" s="38" t="s">
        <v>107</v>
      </c>
      <c r="I184" s="38">
        <v>2</v>
      </c>
      <c r="J184" s="38" t="s">
        <v>428</v>
      </c>
      <c r="K184" s="38" t="s">
        <v>107</v>
      </c>
      <c r="L184" s="49">
        <v>60</v>
      </c>
      <c r="M184" s="50">
        <v>35</v>
      </c>
      <c r="N184" s="51">
        <f t="shared" si="4"/>
        <v>95</v>
      </c>
      <c r="O184" s="52" t="str">
        <f t="shared" si="5"/>
        <v>I место</v>
      </c>
    </row>
    <row r="185" spans="1:15">
      <c r="A185" s="37">
        <v>10</v>
      </c>
      <c r="B185" s="42" t="s">
        <v>111</v>
      </c>
      <c r="C185" s="42" t="s">
        <v>602</v>
      </c>
      <c r="D185" s="39" t="s">
        <v>33</v>
      </c>
      <c r="E185" s="42" t="s">
        <v>279</v>
      </c>
      <c r="F185" s="40" t="s">
        <v>603</v>
      </c>
      <c r="G185" s="42" t="s">
        <v>604</v>
      </c>
      <c r="H185" s="40" t="s">
        <v>21</v>
      </c>
      <c r="I185" s="42">
        <v>2</v>
      </c>
      <c r="J185" s="42" t="s">
        <v>114</v>
      </c>
      <c r="K185" s="42" t="s">
        <v>93</v>
      </c>
      <c r="L185" s="49">
        <v>56</v>
      </c>
      <c r="M185" s="50">
        <v>29</v>
      </c>
      <c r="N185" s="51">
        <f t="shared" si="4"/>
        <v>85</v>
      </c>
      <c r="O185" s="52" t="str">
        <f t="shared" si="5"/>
        <v>III место</v>
      </c>
    </row>
    <row r="186" spans="1:15">
      <c r="A186" s="37">
        <v>11</v>
      </c>
      <c r="B186" s="42" t="s">
        <v>111</v>
      </c>
      <c r="C186" s="42" t="s">
        <v>534</v>
      </c>
      <c r="D186" s="39" t="s">
        <v>33</v>
      </c>
      <c r="E186" s="42" t="s">
        <v>279</v>
      </c>
      <c r="F186" s="40" t="s">
        <v>605</v>
      </c>
      <c r="G186" s="42" t="s">
        <v>606</v>
      </c>
      <c r="H186" s="40" t="s">
        <v>42</v>
      </c>
      <c r="I186" s="42">
        <v>2</v>
      </c>
      <c r="J186" s="42" t="s">
        <v>182</v>
      </c>
      <c r="K186" s="42" t="s">
        <v>183</v>
      </c>
      <c r="L186" s="49">
        <v>60</v>
      </c>
      <c r="M186" s="50">
        <v>35</v>
      </c>
      <c r="N186" s="51">
        <f t="shared" si="4"/>
        <v>95</v>
      </c>
      <c r="O186" s="52" t="str">
        <f t="shared" si="5"/>
        <v>I место</v>
      </c>
    </row>
    <row r="187" spans="1:15" ht="24">
      <c r="A187" s="37">
        <v>12</v>
      </c>
      <c r="B187" s="42" t="s">
        <v>161</v>
      </c>
      <c r="C187" s="42" t="s">
        <v>607</v>
      </c>
      <c r="D187" s="99" t="s">
        <v>17</v>
      </c>
      <c r="E187" s="42" t="s">
        <v>279</v>
      </c>
      <c r="F187" s="40" t="s">
        <v>608</v>
      </c>
      <c r="G187" s="42" t="s">
        <v>286</v>
      </c>
      <c r="H187" s="40" t="s">
        <v>48</v>
      </c>
      <c r="I187" s="42">
        <v>2</v>
      </c>
      <c r="J187" s="42" t="s">
        <v>287</v>
      </c>
      <c r="K187" s="42" t="s">
        <v>56</v>
      </c>
      <c r="L187" s="49">
        <v>53</v>
      </c>
      <c r="M187" s="50">
        <v>27</v>
      </c>
      <c r="N187" s="51">
        <f t="shared" si="4"/>
        <v>80</v>
      </c>
      <c r="O187" s="52" t="str">
        <f t="shared" si="5"/>
        <v>Без пласмана</v>
      </c>
    </row>
    <row r="188" spans="1:15">
      <c r="A188" s="37">
        <v>13</v>
      </c>
      <c r="B188" s="38" t="s">
        <v>153</v>
      </c>
      <c r="C188" s="38" t="s">
        <v>783</v>
      </c>
      <c r="D188" s="39" t="s">
        <v>17</v>
      </c>
      <c r="E188" s="40" t="s">
        <v>279</v>
      </c>
      <c r="F188" s="40" t="s">
        <v>784</v>
      </c>
      <c r="G188" s="42" t="s">
        <v>785</v>
      </c>
      <c r="H188" s="38" t="s">
        <v>62</v>
      </c>
      <c r="I188" s="38">
        <v>3</v>
      </c>
      <c r="J188" s="38" t="s">
        <v>498</v>
      </c>
      <c r="K188" s="40" t="s">
        <v>499</v>
      </c>
      <c r="L188" s="49">
        <v>58</v>
      </c>
      <c r="M188" s="50">
        <v>33</v>
      </c>
      <c r="N188" s="51">
        <f t="shared" si="4"/>
        <v>91</v>
      </c>
      <c r="O188" s="52" t="str">
        <f t="shared" si="5"/>
        <v>II место</v>
      </c>
    </row>
    <row r="189" spans="1:15" ht="24">
      <c r="A189" s="37">
        <v>14</v>
      </c>
      <c r="B189" s="38" t="s">
        <v>625</v>
      </c>
      <c r="C189" s="40" t="s">
        <v>630</v>
      </c>
      <c r="D189" s="39" t="s">
        <v>17</v>
      </c>
      <c r="E189" s="40" t="s">
        <v>279</v>
      </c>
      <c r="F189" s="100" t="s">
        <v>786</v>
      </c>
      <c r="G189" s="40" t="s">
        <v>787</v>
      </c>
      <c r="H189" s="40" t="s">
        <v>138</v>
      </c>
      <c r="I189" s="38">
        <v>3</v>
      </c>
      <c r="J189" s="40" t="s">
        <v>139</v>
      </c>
      <c r="K189" s="40" t="s">
        <v>138</v>
      </c>
      <c r="L189" s="49">
        <v>51</v>
      </c>
      <c r="M189" s="50">
        <v>36</v>
      </c>
      <c r="N189" s="51">
        <f t="shared" si="4"/>
        <v>87</v>
      </c>
      <c r="O189" s="52" t="str">
        <f t="shared" si="5"/>
        <v>III место</v>
      </c>
    </row>
    <row r="190" spans="1:15" ht="24">
      <c r="A190" s="37">
        <v>15</v>
      </c>
      <c r="B190" s="101" t="s">
        <v>483</v>
      </c>
      <c r="C190" s="101" t="s">
        <v>125</v>
      </c>
      <c r="D190" s="102" t="s">
        <v>17</v>
      </c>
      <c r="E190" s="42" t="s">
        <v>279</v>
      </c>
      <c r="F190" s="40" t="s">
        <v>788</v>
      </c>
      <c r="G190" s="42" t="s">
        <v>789</v>
      </c>
      <c r="H190" s="40" t="s">
        <v>42</v>
      </c>
      <c r="I190" s="42">
        <v>3</v>
      </c>
      <c r="J190" s="42" t="s">
        <v>43</v>
      </c>
      <c r="K190" s="42" t="s">
        <v>42</v>
      </c>
      <c r="L190" s="103">
        <v>55</v>
      </c>
      <c r="M190" s="104">
        <v>22</v>
      </c>
      <c r="N190" s="51">
        <f t="shared" si="4"/>
        <v>77</v>
      </c>
      <c r="O190" s="52" t="str">
        <f t="shared" si="5"/>
        <v>Без пласмана</v>
      </c>
    </row>
    <row r="191" spans="1:15" ht="24">
      <c r="A191" s="37">
        <v>16</v>
      </c>
      <c r="B191" s="42" t="s">
        <v>490</v>
      </c>
      <c r="C191" s="42" t="s">
        <v>83</v>
      </c>
      <c r="D191" s="47" t="s">
        <v>17</v>
      </c>
      <c r="E191" s="42" t="s">
        <v>279</v>
      </c>
      <c r="F191" s="40" t="s">
        <v>790</v>
      </c>
      <c r="G191" s="42" t="s">
        <v>791</v>
      </c>
      <c r="H191" s="40" t="s">
        <v>42</v>
      </c>
      <c r="I191" s="42">
        <v>3</v>
      </c>
      <c r="J191" s="42" t="s">
        <v>176</v>
      </c>
      <c r="K191" s="42" t="s">
        <v>177</v>
      </c>
      <c r="L191" s="105">
        <v>57</v>
      </c>
      <c r="M191" s="106">
        <v>31</v>
      </c>
      <c r="N191" s="51">
        <f t="shared" si="4"/>
        <v>88</v>
      </c>
      <c r="O191" s="52" t="str">
        <f t="shared" si="5"/>
        <v>III место</v>
      </c>
    </row>
    <row r="192" spans="1:15" ht="24">
      <c r="A192" s="37">
        <v>17</v>
      </c>
      <c r="B192" s="38" t="s">
        <v>38</v>
      </c>
      <c r="C192" s="42" t="s">
        <v>963</v>
      </c>
      <c r="D192" s="47" t="s">
        <v>17</v>
      </c>
      <c r="E192" s="40" t="s">
        <v>279</v>
      </c>
      <c r="F192" s="40" t="s">
        <v>964</v>
      </c>
      <c r="G192" s="38" t="s">
        <v>965</v>
      </c>
      <c r="H192" s="38" t="s">
        <v>107</v>
      </c>
      <c r="I192" s="38">
        <v>4</v>
      </c>
      <c r="J192" s="38" t="s">
        <v>282</v>
      </c>
      <c r="K192" s="38" t="s">
        <v>107</v>
      </c>
      <c r="L192" s="105">
        <v>41</v>
      </c>
      <c r="M192" s="106">
        <v>20</v>
      </c>
      <c r="N192" s="51">
        <f t="shared" si="4"/>
        <v>61</v>
      </c>
      <c r="O192" s="52" t="str">
        <f t="shared" si="5"/>
        <v>Без пласмана</v>
      </c>
    </row>
    <row r="193" spans="1:15">
      <c r="A193" s="95">
        <v>1</v>
      </c>
      <c r="B193" s="96" t="s">
        <v>88</v>
      </c>
      <c r="C193" s="96" t="s">
        <v>89</v>
      </c>
      <c r="D193" s="96" t="s">
        <v>33</v>
      </c>
      <c r="E193" s="96" t="s">
        <v>90</v>
      </c>
      <c r="F193" s="175" t="s">
        <v>91</v>
      </c>
      <c r="G193" s="96" t="s">
        <v>92</v>
      </c>
      <c r="H193" s="175" t="s">
        <v>21</v>
      </c>
      <c r="I193" s="96">
        <v>1</v>
      </c>
      <c r="J193" s="96" t="s">
        <v>22</v>
      </c>
      <c r="K193" s="96" t="s">
        <v>93</v>
      </c>
      <c r="L193" s="54">
        <v>60</v>
      </c>
      <c r="M193" s="50">
        <v>35</v>
      </c>
      <c r="N193" s="51">
        <f t="shared" si="4"/>
        <v>95</v>
      </c>
      <c r="O193" s="52" t="str">
        <f t="shared" si="5"/>
        <v>I место</v>
      </c>
    </row>
    <row r="194" spans="1:15" ht="24">
      <c r="A194" s="95">
        <v>2</v>
      </c>
      <c r="B194" s="42" t="s">
        <v>103</v>
      </c>
      <c r="C194" s="42" t="s">
        <v>104</v>
      </c>
      <c r="D194" s="42" t="s">
        <v>17</v>
      </c>
      <c r="E194" s="42" t="s">
        <v>96</v>
      </c>
      <c r="F194" s="40" t="s">
        <v>105</v>
      </c>
      <c r="G194" s="42" t="s">
        <v>106</v>
      </c>
      <c r="H194" s="40" t="s">
        <v>107</v>
      </c>
      <c r="I194" s="42">
        <v>1</v>
      </c>
      <c r="J194" s="42" t="s">
        <v>109</v>
      </c>
      <c r="K194" s="42" t="s">
        <v>110</v>
      </c>
      <c r="L194" s="54">
        <v>46</v>
      </c>
      <c r="M194" s="50">
        <v>25</v>
      </c>
      <c r="N194" s="51">
        <f t="shared" ref="N194:N257" si="6">L194+M194</f>
        <v>71</v>
      </c>
      <c r="O194" s="52" t="str">
        <f t="shared" ref="O194:O257" si="7">IF(AND(N194&gt;=95,N194&lt;=100),"I место",IF(AND(N194&gt;=90,N194&lt;=94),"II место",IF(AND(N194&gt;=85,N194&lt;=89),"III место","Без пласмана")))</f>
        <v>Без пласмана</v>
      </c>
    </row>
    <row r="195" spans="1:15">
      <c r="A195" s="95">
        <v>3</v>
      </c>
      <c r="B195" s="42" t="s">
        <v>111</v>
      </c>
      <c r="C195" s="42" t="s">
        <v>112</v>
      </c>
      <c r="D195" s="42" t="s">
        <v>33</v>
      </c>
      <c r="E195" s="42" t="s">
        <v>96</v>
      </c>
      <c r="F195" s="40" t="s">
        <v>113</v>
      </c>
      <c r="G195" s="42" t="s">
        <v>92</v>
      </c>
      <c r="H195" s="40" t="s">
        <v>21</v>
      </c>
      <c r="I195" s="42">
        <v>1</v>
      </c>
      <c r="J195" s="42" t="s">
        <v>114</v>
      </c>
      <c r="K195" s="42" t="s">
        <v>93</v>
      </c>
      <c r="L195" s="54">
        <v>59</v>
      </c>
      <c r="M195" s="50">
        <v>33</v>
      </c>
      <c r="N195" s="51">
        <f t="shared" si="6"/>
        <v>92</v>
      </c>
      <c r="O195" s="52" t="str">
        <f t="shared" si="7"/>
        <v>II место</v>
      </c>
    </row>
    <row r="196" spans="1:15">
      <c r="A196" s="95">
        <v>4</v>
      </c>
      <c r="B196" s="42" t="s">
        <v>115</v>
      </c>
      <c r="C196" s="42" t="s">
        <v>116</v>
      </c>
      <c r="D196" s="42" t="s">
        <v>33</v>
      </c>
      <c r="E196" s="42" t="s">
        <v>96</v>
      </c>
      <c r="F196" s="40" t="s">
        <v>117</v>
      </c>
      <c r="G196" s="42" t="s">
        <v>92</v>
      </c>
      <c r="H196" s="40" t="s">
        <v>21</v>
      </c>
      <c r="I196" s="42">
        <v>1</v>
      </c>
      <c r="J196" s="42" t="s">
        <v>22</v>
      </c>
      <c r="K196" s="42" t="s">
        <v>23</v>
      </c>
      <c r="L196" s="54">
        <v>60</v>
      </c>
      <c r="M196" s="50">
        <v>35</v>
      </c>
      <c r="N196" s="51">
        <f t="shared" si="6"/>
        <v>95</v>
      </c>
      <c r="O196" s="52" t="str">
        <f t="shared" si="7"/>
        <v>I место</v>
      </c>
    </row>
    <row r="197" spans="1:15">
      <c r="A197" s="95">
        <v>5</v>
      </c>
      <c r="B197" s="42" t="s">
        <v>134</v>
      </c>
      <c r="C197" s="42" t="s">
        <v>135</v>
      </c>
      <c r="D197" s="42" t="s">
        <v>17</v>
      </c>
      <c r="E197" s="42" t="s">
        <v>96</v>
      </c>
      <c r="F197" s="40" t="s">
        <v>136</v>
      </c>
      <c r="G197" s="42" t="s">
        <v>137</v>
      </c>
      <c r="H197" s="40" t="s">
        <v>138</v>
      </c>
      <c r="I197" s="42">
        <v>1</v>
      </c>
      <c r="J197" s="42" t="s">
        <v>139</v>
      </c>
      <c r="K197" s="42" t="s">
        <v>138</v>
      </c>
      <c r="L197" s="54">
        <v>56</v>
      </c>
      <c r="M197" s="50">
        <v>32.5</v>
      </c>
      <c r="N197" s="51">
        <f t="shared" si="6"/>
        <v>88.5</v>
      </c>
      <c r="O197" s="52" t="str">
        <f t="shared" si="7"/>
        <v>III место</v>
      </c>
    </row>
    <row r="198" spans="1:15">
      <c r="A198" s="95">
        <v>6</v>
      </c>
      <c r="B198" s="42" t="s">
        <v>140</v>
      </c>
      <c r="C198" s="42" t="s">
        <v>141</v>
      </c>
      <c r="D198" s="42" t="s">
        <v>17</v>
      </c>
      <c r="E198" s="42" t="s">
        <v>96</v>
      </c>
      <c r="F198" s="40" t="s">
        <v>142</v>
      </c>
      <c r="G198" s="42" t="s">
        <v>137</v>
      </c>
      <c r="H198" s="40" t="s">
        <v>138</v>
      </c>
      <c r="I198" s="42">
        <v>1</v>
      </c>
      <c r="J198" s="42" t="s">
        <v>139</v>
      </c>
      <c r="K198" s="42" t="s">
        <v>138</v>
      </c>
      <c r="L198" s="54">
        <v>57</v>
      </c>
      <c r="M198" s="50">
        <v>33</v>
      </c>
      <c r="N198" s="51">
        <f t="shared" si="6"/>
        <v>90</v>
      </c>
      <c r="O198" s="52" t="str">
        <f t="shared" si="7"/>
        <v>II место</v>
      </c>
    </row>
    <row r="199" spans="1:15">
      <c r="A199" s="95">
        <v>7</v>
      </c>
      <c r="B199" s="42" t="s">
        <v>38</v>
      </c>
      <c r="C199" s="42" t="s">
        <v>143</v>
      </c>
      <c r="D199" s="42" t="s">
        <v>17</v>
      </c>
      <c r="E199" s="42" t="s">
        <v>96</v>
      </c>
      <c r="F199" s="40" t="s">
        <v>144</v>
      </c>
      <c r="G199" s="42" t="s">
        <v>137</v>
      </c>
      <c r="H199" s="40" t="s">
        <v>138</v>
      </c>
      <c r="I199" s="42">
        <v>1</v>
      </c>
      <c r="J199" s="42" t="s">
        <v>139</v>
      </c>
      <c r="K199" s="42" t="s">
        <v>138</v>
      </c>
      <c r="L199" s="54">
        <v>56</v>
      </c>
      <c r="M199" s="50">
        <v>30</v>
      </c>
      <c r="N199" s="51">
        <f t="shared" si="6"/>
        <v>86</v>
      </c>
      <c r="O199" s="52" t="str">
        <f t="shared" si="7"/>
        <v>III место</v>
      </c>
    </row>
    <row r="200" spans="1:15">
      <c r="A200" s="95">
        <v>8</v>
      </c>
      <c r="B200" s="42" t="s">
        <v>145</v>
      </c>
      <c r="C200" s="42" t="s">
        <v>146</v>
      </c>
      <c r="D200" s="42" t="s">
        <v>17</v>
      </c>
      <c r="E200" s="42" t="s">
        <v>96</v>
      </c>
      <c r="F200" s="40" t="s">
        <v>147</v>
      </c>
      <c r="G200" s="42" t="s">
        <v>148</v>
      </c>
      <c r="H200" s="40" t="s">
        <v>138</v>
      </c>
      <c r="I200" s="42">
        <v>1</v>
      </c>
      <c r="J200" s="42" t="s">
        <v>149</v>
      </c>
      <c r="K200" s="42" t="s">
        <v>150</v>
      </c>
      <c r="L200" s="54">
        <v>56</v>
      </c>
      <c r="M200" s="50">
        <v>37</v>
      </c>
      <c r="N200" s="51">
        <f t="shared" si="6"/>
        <v>93</v>
      </c>
      <c r="O200" s="52" t="str">
        <f t="shared" si="7"/>
        <v>II место</v>
      </c>
    </row>
    <row r="201" spans="1:15">
      <c r="A201" s="95">
        <v>9</v>
      </c>
      <c r="B201" s="42" t="s">
        <v>94</v>
      </c>
      <c r="C201" s="42" t="s">
        <v>125</v>
      </c>
      <c r="D201" s="42" t="s">
        <v>17</v>
      </c>
      <c r="E201" s="42" t="s">
        <v>96</v>
      </c>
      <c r="F201" s="40" t="s">
        <v>151</v>
      </c>
      <c r="G201" s="42" t="s">
        <v>152</v>
      </c>
      <c r="H201" s="40" t="s">
        <v>42</v>
      </c>
      <c r="I201" s="42">
        <v>1</v>
      </c>
      <c r="J201" s="42" t="s">
        <v>43</v>
      </c>
      <c r="K201" s="42" t="s">
        <v>42</v>
      </c>
      <c r="L201" s="54">
        <v>56</v>
      </c>
      <c r="M201" s="50">
        <v>30</v>
      </c>
      <c r="N201" s="51">
        <f t="shared" si="6"/>
        <v>86</v>
      </c>
      <c r="O201" s="52" t="str">
        <f t="shared" si="7"/>
        <v>III место</v>
      </c>
    </row>
    <row r="202" spans="1:15">
      <c r="A202" s="95">
        <v>10</v>
      </c>
      <c r="B202" s="42" t="s">
        <v>153</v>
      </c>
      <c r="C202" s="42" t="s">
        <v>78</v>
      </c>
      <c r="D202" s="42" t="s">
        <v>17</v>
      </c>
      <c r="E202" s="42" t="s">
        <v>96</v>
      </c>
      <c r="F202" s="40" t="s">
        <v>154</v>
      </c>
      <c r="G202" s="42" t="s">
        <v>155</v>
      </c>
      <c r="H202" s="40" t="s">
        <v>42</v>
      </c>
      <c r="I202" s="42">
        <v>1</v>
      </c>
      <c r="J202" s="42" t="s">
        <v>123</v>
      </c>
      <c r="K202" s="42" t="s">
        <v>42</v>
      </c>
      <c r="L202" s="54">
        <v>52</v>
      </c>
      <c r="M202" s="50">
        <v>33</v>
      </c>
      <c r="N202" s="51">
        <f t="shared" si="6"/>
        <v>85</v>
      </c>
      <c r="O202" s="52" t="str">
        <f t="shared" si="7"/>
        <v>III место</v>
      </c>
    </row>
    <row r="203" spans="1:15">
      <c r="A203" s="95">
        <v>11</v>
      </c>
      <c r="B203" s="42" t="s">
        <v>156</v>
      </c>
      <c r="C203" s="42" t="s">
        <v>52</v>
      </c>
      <c r="D203" s="42" t="s">
        <v>17</v>
      </c>
      <c r="E203" s="42" t="s">
        <v>96</v>
      </c>
      <c r="F203" s="40" t="s">
        <v>157</v>
      </c>
      <c r="G203" s="42" t="s">
        <v>158</v>
      </c>
      <c r="H203" s="40" t="s">
        <v>42</v>
      </c>
      <c r="I203" s="42">
        <v>1</v>
      </c>
      <c r="J203" s="42" t="s">
        <v>159</v>
      </c>
      <c r="K203" s="42" t="s">
        <v>160</v>
      </c>
      <c r="L203" s="54">
        <v>51</v>
      </c>
      <c r="M203" s="50">
        <v>34</v>
      </c>
      <c r="N203" s="51">
        <f t="shared" si="6"/>
        <v>85</v>
      </c>
      <c r="O203" s="52" t="str">
        <f t="shared" si="7"/>
        <v>III место</v>
      </c>
    </row>
    <row r="204" spans="1:15">
      <c r="A204" s="95">
        <v>12</v>
      </c>
      <c r="B204" s="42" t="s">
        <v>161</v>
      </c>
      <c r="C204" s="42" t="s">
        <v>162</v>
      </c>
      <c r="D204" s="42" t="s">
        <v>17</v>
      </c>
      <c r="E204" s="42" t="s">
        <v>96</v>
      </c>
      <c r="F204" s="40" t="s">
        <v>157</v>
      </c>
      <c r="G204" s="42" t="s">
        <v>158</v>
      </c>
      <c r="H204" s="40" t="s">
        <v>42</v>
      </c>
      <c r="I204" s="42">
        <v>1</v>
      </c>
      <c r="J204" s="42" t="s">
        <v>159</v>
      </c>
      <c r="K204" s="42" t="s">
        <v>163</v>
      </c>
      <c r="L204" s="54">
        <v>51</v>
      </c>
      <c r="M204" s="50">
        <v>36</v>
      </c>
      <c r="N204" s="51">
        <f t="shared" si="6"/>
        <v>87</v>
      </c>
      <c r="O204" s="52" t="str">
        <f t="shared" si="7"/>
        <v>III место</v>
      </c>
    </row>
    <row r="205" spans="1:15">
      <c r="A205" s="95">
        <v>13</v>
      </c>
      <c r="B205" s="42" t="s">
        <v>164</v>
      </c>
      <c r="C205" s="42" t="s">
        <v>165</v>
      </c>
      <c r="D205" s="42" t="s">
        <v>17</v>
      </c>
      <c r="E205" s="42" t="s">
        <v>96</v>
      </c>
      <c r="F205" s="40" t="s">
        <v>166</v>
      </c>
      <c r="G205" s="42" t="s">
        <v>158</v>
      </c>
      <c r="H205" s="40" t="s">
        <v>42</v>
      </c>
      <c r="I205" s="42">
        <v>1</v>
      </c>
      <c r="J205" s="42" t="s">
        <v>159</v>
      </c>
      <c r="K205" s="42" t="s">
        <v>160</v>
      </c>
      <c r="L205" s="54">
        <v>53</v>
      </c>
      <c r="M205" s="50">
        <v>33</v>
      </c>
      <c r="N205" s="51">
        <f t="shared" si="6"/>
        <v>86</v>
      </c>
      <c r="O205" s="52" t="str">
        <f t="shared" si="7"/>
        <v>III место</v>
      </c>
    </row>
    <row r="206" spans="1:15">
      <c r="A206" s="95">
        <v>14</v>
      </c>
      <c r="B206" s="42" t="s">
        <v>153</v>
      </c>
      <c r="C206" s="42" t="s">
        <v>167</v>
      </c>
      <c r="D206" s="42" t="s">
        <v>17</v>
      </c>
      <c r="E206" s="42" t="s">
        <v>96</v>
      </c>
      <c r="F206" s="40" t="s">
        <v>166</v>
      </c>
      <c r="G206" s="42" t="s">
        <v>158</v>
      </c>
      <c r="H206" s="40" t="s">
        <v>42</v>
      </c>
      <c r="I206" s="42">
        <v>1</v>
      </c>
      <c r="J206" s="42" t="s">
        <v>159</v>
      </c>
      <c r="K206" s="42" t="s">
        <v>160</v>
      </c>
      <c r="L206" s="54">
        <v>53</v>
      </c>
      <c r="M206" s="50">
        <v>32</v>
      </c>
      <c r="N206" s="51">
        <f t="shared" si="6"/>
        <v>85</v>
      </c>
      <c r="O206" s="52" t="str">
        <f t="shared" si="7"/>
        <v>III место</v>
      </c>
    </row>
    <row r="207" spans="1:15">
      <c r="A207" s="95">
        <v>15</v>
      </c>
      <c r="B207" s="42" t="s">
        <v>85</v>
      </c>
      <c r="C207" s="42" t="s">
        <v>168</v>
      </c>
      <c r="D207" s="42" t="s">
        <v>17</v>
      </c>
      <c r="E207" s="42" t="s">
        <v>96</v>
      </c>
      <c r="F207" s="40" t="s">
        <v>169</v>
      </c>
      <c r="G207" s="42" t="s">
        <v>170</v>
      </c>
      <c r="H207" s="40" t="s">
        <v>42</v>
      </c>
      <c r="I207" s="42">
        <v>1</v>
      </c>
      <c r="J207" s="42" t="s">
        <v>159</v>
      </c>
      <c r="K207" s="42" t="s">
        <v>171</v>
      </c>
      <c r="L207" s="54">
        <v>59</v>
      </c>
      <c r="M207" s="50">
        <v>38</v>
      </c>
      <c r="N207" s="51">
        <f t="shared" si="6"/>
        <v>97</v>
      </c>
      <c r="O207" s="52" t="str">
        <f t="shared" si="7"/>
        <v>I место</v>
      </c>
    </row>
    <row r="208" spans="1:15">
      <c r="A208" s="95">
        <v>16</v>
      </c>
      <c r="B208" s="42" t="s">
        <v>172</v>
      </c>
      <c r="C208" s="42" t="s">
        <v>173</v>
      </c>
      <c r="D208" s="42" t="s">
        <v>17</v>
      </c>
      <c r="E208" s="42" t="s">
        <v>96</v>
      </c>
      <c r="F208" s="40" t="s">
        <v>174</v>
      </c>
      <c r="G208" s="42" t="s">
        <v>175</v>
      </c>
      <c r="H208" s="40" t="s">
        <v>42</v>
      </c>
      <c r="I208" s="42">
        <v>1</v>
      </c>
      <c r="J208" s="42" t="s">
        <v>176</v>
      </c>
      <c r="K208" s="42" t="s">
        <v>177</v>
      </c>
      <c r="L208" s="54">
        <v>59</v>
      </c>
      <c r="M208" s="50">
        <v>35</v>
      </c>
      <c r="N208" s="51">
        <f t="shared" si="6"/>
        <v>94</v>
      </c>
      <c r="O208" s="52" t="str">
        <f t="shared" si="7"/>
        <v>II место</v>
      </c>
    </row>
    <row r="209" spans="1:15">
      <c r="A209" s="95">
        <v>17</v>
      </c>
      <c r="B209" s="42" t="s">
        <v>178</v>
      </c>
      <c r="C209" s="42" t="s">
        <v>179</v>
      </c>
      <c r="D209" s="42" t="s">
        <v>17</v>
      </c>
      <c r="E209" s="42" t="s">
        <v>96</v>
      </c>
      <c r="F209" s="40" t="s">
        <v>180</v>
      </c>
      <c r="G209" s="42" t="s">
        <v>181</v>
      </c>
      <c r="H209" s="40" t="s">
        <v>42</v>
      </c>
      <c r="I209" s="42">
        <v>1</v>
      </c>
      <c r="J209" s="42" t="s">
        <v>182</v>
      </c>
      <c r="K209" s="42" t="s">
        <v>183</v>
      </c>
      <c r="L209" s="54">
        <v>58</v>
      </c>
      <c r="M209" s="50">
        <v>36</v>
      </c>
      <c r="N209" s="51">
        <f t="shared" si="6"/>
        <v>94</v>
      </c>
      <c r="O209" s="52" t="str">
        <f t="shared" si="7"/>
        <v>II место</v>
      </c>
    </row>
    <row r="210" spans="1:15">
      <c r="A210" s="95">
        <v>18</v>
      </c>
      <c r="B210" s="42" t="s">
        <v>164</v>
      </c>
      <c r="C210" s="42" t="s">
        <v>184</v>
      </c>
      <c r="D210" s="42" t="s">
        <v>17</v>
      </c>
      <c r="E210" s="42" t="s">
        <v>96</v>
      </c>
      <c r="F210" s="40" t="s">
        <v>185</v>
      </c>
      <c r="G210" s="42" t="s">
        <v>186</v>
      </c>
      <c r="H210" s="40" t="s">
        <v>42</v>
      </c>
      <c r="I210" s="42">
        <v>1</v>
      </c>
      <c r="J210" s="42" t="s">
        <v>182</v>
      </c>
      <c r="K210" s="42" t="s">
        <v>183</v>
      </c>
      <c r="L210" s="54">
        <v>60</v>
      </c>
      <c r="M210" s="50">
        <v>36</v>
      </c>
      <c r="N210" s="51">
        <f t="shared" si="6"/>
        <v>96</v>
      </c>
      <c r="O210" s="52" t="str">
        <f t="shared" si="7"/>
        <v>I место</v>
      </c>
    </row>
    <row r="211" spans="1:15">
      <c r="A211" s="95">
        <v>19</v>
      </c>
      <c r="B211" s="42" t="s">
        <v>187</v>
      </c>
      <c r="C211" s="42" t="s">
        <v>132</v>
      </c>
      <c r="D211" s="42" t="s">
        <v>17</v>
      </c>
      <c r="E211" s="42" t="s">
        <v>96</v>
      </c>
      <c r="F211" s="40" t="s">
        <v>188</v>
      </c>
      <c r="G211" s="42" t="s">
        <v>189</v>
      </c>
      <c r="H211" s="40" t="s">
        <v>42</v>
      </c>
      <c r="I211" s="42">
        <v>1</v>
      </c>
      <c r="J211" s="42" t="s">
        <v>182</v>
      </c>
      <c r="K211" s="42" t="s">
        <v>183</v>
      </c>
      <c r="L211" s="54">
        <v>60</v>
      </c>
      <c r="M211" s="50">
        <v>36</v>
      </c>
      <c r="N211" s="51">
        <f t="shared" si="6"/>
        <v>96</v>
      </c>
      <c r="O211" s="52" t="str">
        <f t="shared" si="7"/>
        <v>I место</v>
      </c>
    </row>
    <row r="212" spans="1:15" ht="24">
      <c r="A212" s="95">
        <v>20</v>
      </c>
      <c r="B212" s="42" t="s">
        <v>190</v>
      </c>
      <c r="C212" s="42" t="s">
        <v>191</v>
      </c>
      <c r="D212" s="42" t="s">
        <v>17</v>
      </c>
      <c r="E212" s="42" t="s">
        <v>96</v>
      </c>
      <c r="F212" s="40" t="s">
        <v>192</v>
      </c>
      <c r="G212" s="42" t="s">
        <v>193</v>
      </c>
      <c r="H212" s="40" t="s">
        <v>48</v>
      </c>
      <c r="I212" s="42">
        <v>1</v>
      </c>
      <c r="J212" s="42" t="s">
        <v>194</v>
      </c>
      <c r="K212" s="42" t="s">
        <v>56</v>
      </c>
      <c r="L212" s="54">
        <v>45</v>
      </c>
      <c r="M212" s="50">
        <v>29</v>
      </c>
      <c r="N212" s="51">
        <f t="shared" si="6"/>
        <v>74</v>
      </c>
      <c r="O212" s="52" t="str">
        <f t="shared" si="7"/>
        <v>Без пласмана</v>
      </c>
    </row>
    <row r="213" spans="1:15" ht="24">
      <c r="A213" s="95">
        <v>21</v>
      </c>
      <c r="B213" s="42" t="s">
        <v>195</v>
      </c>
      <c r="C213" s="42" t="s">
        <v>45</v>
      </c>
      <c r="D213" s="42" t="s">
        <v>17</v>
      </c>
      <c r="E213" s="42" t="s">
        <v>96</v>
      </c>
      <c r="F213" s="40" t="s">
        <v>196</v>
      </c>
      <c r="G213" s="42" t="s">
        <v>193</v>
      </c>
      <c r="H213" s="40" t="s">
        <v>48</v>
      </c>
      <c r="I213" s="42">
        <v>1</v>
      </c>
      <c r="J213" s="42" t="s">
        <v>197</v>
      </c>
      <c r="K213" s="42" t="s">
        <v>56</v>
      </c>
      <c r="L213" s="54">
        <v>42</v>
      </c>
      <c r="M213" s="50">
        <v>36</v>
      </c>
      <c r="N213" s="51">
        <f t="shared" si="6"/>
        <v>78</v>
      </c>
      <c r="O213" s="52" t="str">
        <f t="shared" si="7"/>
        <v>Без пласмана</v>
      </c>
    </row>
    <row r="214" spans="1:15" ht="24">
      <c r="A214" s="95">
        <v>22</v>
      </c>
      <c r="B214" s="42" t="s">
        <v>198</v>
      </c>
      <c r="C214" s="42" t="s">
        <v>199</v>
      </c>
      <c r="D214" s="42" t="s">
        <v>17</v>
      </c>
      <c r="E214" s="42" t="s">
        <v>96</v>
      </c>
      <c r="F214" s="40" t="s">
        <v>200</v>
      </c>
      <c r="G214" s="42" t="s">
        <v>201</v>
      </c>
      <c r="H214" s="40" t="s">
        <v>48</v>
      </c>
      <c r="I214" s="42">
        <v>1</v>
      </c>
      <c r="J214" s="42" t="s">
        <v>49</v>
      </c>
      <c r="K214" s="42" t="s">
        <v>50</v>
      </c>
      <c r="L214" s="54">
        <v>46</v>
      </c>
      <c r="M214" s="50">
        <v>37</v>
      </c>
      <c r="N214" s="51">
        <f t="shared" si="6"/>
        <v>83</v>
      </c>
      <c r="O214" s="52" t="str">
        <f t="shared" si="7"/>
        <v>Без пласмана</v>
      </c>
    </row>
    <row r="215" spans="1:15">
      <c r="A215" s="95">
        <v>23</v>
      </c>
      <c r="B215" s="42" t="s">
        <v>85</v>
      </c>
      <c r="C215" s="42" t="s">
        <v>202</v>
      </c>
      <c r="D215" s="42" t="s">
        <v>17</v>
      </c>
      <c r="E215" s="42" t="s">
        <v>96</v>
      </c>
      <c r="F215" s="40" t="s">
        <v>203</v>
      </c>
      <c r="G215" s="42" t="s">
        <v>201</v>
      </c>
      <c r="H215" s="40" t="s">
        <v>48</v>
      </c>
      <c r="I215" s="42">
        <v>1</v>
      </c>
      <c r="J215" s="42" t="s">
        <v>49</v>
      </c>
      <c r="K215" s="42" t="s">
        <v>50</v>
      </c>
      <c r="L215" s="54">
        <v>59</v>
      </c>
      <c r="M215" s="50">
        <v>37</v>
      </c>
      <c r="N215" s="51">
        <f t="shared" si="6"/>
        <v>96</v>
      </c>
      <c r="O215" s="52" t="str">
        <f t="shared" si="7"/>
        <v>I место</v>
      </c>
    </row>
    <row r="216" spans="1:15">
      <c r="A216" s="95">
        <v>24</v>
      </c>
      <c r="B216" s="42" t="s">
        <v>204</v>
      </c>
      <c r="C216" s="42" t="s">
        <v>205</v>
      </c>
      <c r="D216" s="42" t="s">
        <v>33</v>
      </c>
      <c r="E216" s="42" t="s">
        <v>96</v>
      </c>
      <c r="F216" s="40" t="s">
        <v>206</v>
      </c>
      <c r="G216" s="42" t="s">
        <v>201</v>
      </c>
      <c r="H216" s="40" t="s">
        <v>48</v>
      </c>
      <c r="I216" s="42">
        <v>1</v>
      </c>
      <c r="J216" s="42" t="s">
        <v>49</v>
      </c>
      <c r="K216" s="42" t="s">
        <v>50</v>
      </c>
      <c r="L216" s="54">
        <v>48</v>
      </c>
      <c r="M216" s="50">
        <v>37</v>
      </c>
      <c r="N216" s="51">
        <f t="shared" si="6"/>
        <v>85</v>
      </c>
      <c r="O216" s="52" t="str">
        <f t="shared" si="7"/>
        <v>III место</v>
      </c>
    </row>
    <row r="217" spans="1:15">
      <c r="A217" s="95">
        <v>25</v>
      </c>
      <c r="B217" s="42" t="s">
        <v>161</v>
      </c>
      <c r="C217" s="42" t="s">
        <v>207</v>
      </c>
      <c r="D217" s="42" t="s">
        <v>17</v>
      </c>
      <c r="E217" s="42" t="s">
        <v>96</v>
      </c>
      <c r="F217" s="40" t="s">
        <v>208</v>
      </c>
      <c r="G217" s="42" t="s">
        <v>201</v>
      </c>
      <c r="H217" s="40" t="s">
        <v>48</v>
      </c>
      <c r="I217" s="42">
        <v>1</v>
      </c>
      <c r="J217" s="42" t="s">
        <v>49</v>
      </c>
      <c r="K217" s="42" t="s">
        <v>50</v>
      </c>
      <c r="L217" s="54">
        <v>55</v>
      </c>
      <c r="M217" s="50">
        <v>36</v>
      </c>
      <c r="N217" s="51">
        <f t="shared" si="6"/>
        <v>91</v>
      </c>
      <c r="O217" s="52" t="str">
        <f t="shared" si="7"/>
        <v>II место</v>
      </c>
    </row>
    <row r="218" spans="1:15" ht="24">
      <c r="A218" s="95">
        <v>26</v>
      </c>
      <c r="B218" s="42" t="s">
        <v>209</v>
      </c>
      <c r="C218" s="42" t="s">
        <v>210</v>
      </c>
      <c r="D218" s="42" t="s">
        <v>17</v>
      </c>
      <c r="E218" s="42" t="s">
        <v>96</v>
      </c>
      <c r="F218" s="40" t="s">
        <v>211</v>
      </c>
      <c r="G218" s="42" t="s">
        <v>201</v>
      </c>
      <c r="H218" s="40" t="s">
        <v>48</v>
      </c>
      <c r="I218" s="42">
        <v>1</v>
      </c>
      <c r="J218" s="42" t="s">
        <v>49</v>
      </c>
      <c r="K218" s="42" t="s">
        <v>50</v>
      </c>
      <c r="L218" s="54">
        <v>41</v>
      </c>
      <c r="M218" s="50">
        <v>38</v>
      </c>
      <c r="N218" s="51">
        <f t="shared" si="6"/>
        <v>79</v>
      </c>
      <c r="O218" s="52" t="str">
        <f t="shared" si="7"/>
        <v>Без пласмана</v>
      </c>
    </row>
    <row r="219" spans="1:15">
      <c r="A219" s="95">
        <v>27</v>
      </c>
      <c r="B219" s="96" t="s">
        <v>94</v>
      </c>
      <c r="C219" s="96" t="s">
        <v>95</v>
      </c>
      <c r="D219" s="96" t="s">
        <v>17</v>
      </c>
      <c r="E219" s="96" t="s">
        <v>96</v>
      </c>
      <c r="F219" s="175" t="s">
        <v>97</v>
      </c>
      <c r="G219" s="96" t="s">
        <v>98</v>
      </c>
      <c r="H219" s="175" t="s">
        <v>99</v>
      </c>
      <c r="I219" s="96" t="s">
        <v>100</v>
      </c>
      <c r="J219" s="96" t="s">
        <v>101</v>
      </c>
      <c r="K219" s="96" t="s">
        <v>102</v>
      </c>
      <c r="L219" s="54">
        <v>59</v>
      </c>
      <c r="M219" s="50">
        <v>40</v>
      </c>
      <c r="N219" s="51">
        <f t="shared" si="6"/>
        <v>99</v>
      </c>
      <c r="O219" s="52" t="str">
        <f t="shared" si="7"/>
        <v>I место</v>
      </c>
    </row>
    <row r="220" spans="1:15" ht="24">
      <c r="A220" s="95">
        <v>28</v>
      </c>
      <c r="B220" s="42" t="s">
        <v>118</v>
      </c>
      <c r="C220" s="42" t="s">
        <v>119</v>
      </c>
      <c r="D220" s="42" t="s">
        <v>33</v>
      </c>
      <c r="E220" s="42" t="s">
        <v>96</v>
      </c>
      <c r="F220" s="40" t="s">
        <v>120</v>
      </c>
      <c r="G220" s="42" t="s">
        <v>121</v>
      </c>
      <c r="H220" s="40" t="s">
        <v>122</v>
      </c>
      <c r="I220" s="42" t="s">
        <v>100</v>
      </c>
      <c r="J220" s="42" t="s">
        <v>123</v>
      </c>
      <c r="K220" s="42" t="s">
        <v>124</v>
      </c>
      <c r="L220" s="54">
        <v>56</v>
      </c>
      <c r="M220" s="50">
        <v>30</v>
      </c>
      <c r="N220" s="51">
        <f t="shared" si="6"/>
        <v>86</v>
      </c>
      <c r="O220" s="52" t="str">
        <f t="shared" si="7"/>
        <v>III место</v>
      </c>
    </row>
    <row r="221" spans="1:15" ht="24">
      <c r="A221" s="95">
        <v>29</v>
      </c>
      <c r="B221" s="42" t="s">
        <v>118</v>
      </c>
      <c r="C221" s="42" t="s">
        <v>125</v>
      </c>
      <c r="D221" s="42" t="s">
        <v>33</v>
      </c>
      <c r="E221" s="42" t="s">
        <v>96</v>
      </c>
      <c r="F221" s="40" t="s">
        <v>120</v>
      </c>
      <c r="G221" s="42" t="s">
        <v>121</v>
      </c>
      <c r="H221" s="40" t="s">
        <v>122</v>
      </c>
      <c r="I221" s="42" t="s">
        <v>100</v>
      </c>
      <c r="J221" s="42" t="s">
        <v>123</v>
      </c>
      <c r="K221" s="42" t="s">
        <v>124</v>
      </c>
      <c r="L221" s="54">
        <v>53</v>
      </c>
      <c r="M221" s="50">
        <v>22</v>
      </c>
      <c r="N221" s="51">
        <f t="shared" si="6"/>
        <v>75</v>
      </c>
      <c r="O221" s="52" t="str">
        <f t="shared" si="7"/>
        <v>Без пласмана</v>
      </c>
    </row>
    <row r="222" spans="1:15">
      <c r="A222" s="95">
        <v>30</v>
      </c>
      <c r="B222" s="42" t="s">
        <v>126</v>
      </c>
      <c r="C222" s="42" t="s">
        <v>127</v>
      </c>
      <c r="D222" s="42" t="s">
        <v>33</v>
      </c>
      <c r="E222" s="42" t="s">
        <v>96</v>
      </c>
      <c r="F222" s="40" t="s">
        <v>128</v>
      </c>
      <c r="G222" s="42" t="s">
        <v>129</v>
      </c>
      <c r="H222" s="40" t="s">
        <v>122</v>
      </c>
      <c r="I222" s="42" t="s">
        <v>100</v>
      </c>
      <c r="J222" s="42" t="s">
        <v>130</v>
      </c>
      <c r="K222" s="42" t="s">
        <v>122</v>
      </c>
      <c r="L222" s="54">
        <v>56</v>
      </c>
      <c r="M222" s="50">
        <v>37</v>
      </c>
      <c r="N222" s="51">
        <f t="shared" si="6"/>
        <v>93</v>
      </c>
      <c r="O222" s="52" t="str">
        <f t="shared" si="7"/>
        <v>II место</v>
      </c>
    </row>
    <row r="223" spans="1:15">
      <c r="A223" s="95">
        <v>31</v>
      </c>
      <c r="B223" s="42" t="s">
        <v>131</v>
      </c>
      <c r="C223" s="42" t="s">
        <v>132</v>
      </c>
      <c r="D223" s="42" t="s">
        <v>17</v>
      </c>
      <c r="E223" s="42" t="s">
        <v>96</v>
      </c>
      <c r="F223" s="40" t="s">
        <v>133</v>
      </c>
      <c r="G223" s="42" t="s">
        <v>129</v>
      </c>
      <c r="H223" s="40" t="s">
        <v>122</v>
      </c>
      <c r="I223" s="42" t="s">
        <v>100</v>
      </c>
      <c r="J223" s="42" t="s">
        <v>130</v>
      </c>
      <c r="K223" s="42" t="s">
        <v>122</v>
      </c>
      <c r="L223" s="54">
        <v>57</v>
      </c>
      <c r="M223" s="50">
        <v>29</v>
      </c>
      <c r="N223" s="51">
        <f t="shared" si="6"/>
        <v>86</v>
      </c>
      <c r="O223" s="52" t="str">
        <f t="shared" si="7"/>
        <v>III место</v>
      </c>
    </row>
    <row r="224" spans="1:15" ht="24">
      <c r="A224" s="95">
        <v>32</v>
      </c>
      <c r="B224" s="96" t="s">
        <v>490</v>
      </c>
      <c r="C224" s="96" t="s">
        <v>484</v>
      </c>
      <c r="D224" s="96" t="s">
        <v>17</v>
      </c>
      <c r="E224" s="96" t="s">
        <v>96</v>
      </c>
      <c r="F224" s="175" t="s">
        <v>491</v>
      </c>
      <c r="G224" s="96" t="s">
        <v>98</v>
      </c>
      <c r="H224" s="175" t="s">
        <v>99</v>
      </c>
      <c r="I224" s="96">
        <v>1</v>
      </c>
      <c r="J224" s="96" t="s">
        <v>493</v>
      </c>
      <c r="K224" s="96" t="s">
        <v>102</v>
      </c>
      <c r="L224" s="54">
        <v>28</v>
      </c>
      <c r="M224" s="50">
        <v>35</v>
      </c>
      <c r="N224" s="51">
        <f t="shared" si="6"/>
        <v>63</v>
      </c>
      <c r="O224" s="52" t="str">
        <f t="shared" si="7"/>
        <v>Без пласмана</v>
      </c>
    </row>
    <row r="225" spans="1:15" ht="24">
      <c r="A225" s="95">
        <v>33</v>
      </c>
      <c r="B225" s="96" t="s">
        <v>635</v>
      </c>
      <c r="C225" s="96" t="s">
        <v>696</v>
      </c>
      <c r="D225" s="96" t="s">
        <v>17</v>
      </c>
      <c r="E225" s="96" t="s">
        <v>96</v>
      </c>
      <c r="F225" s="175" t="s">
        <v>697</v>
      </c>
      <c r="G225" s="96" t="s">
        <v>98</v>
      </c>
      <c r="H225" s="175" t="s">
        <v>99</v>
      </c>
      <c r="I225" s="96">
        <v>1</v>
      </c>
      <c r="J225" s="96" t="s">
        <v>420</v>
      </c>
      <c r="K225" s="96" t="s">
        <v>102</v>
      </c>
      <c r="L225" s="54">
        <v>44</v>
      </c>
      <c r="M225" s="50">
        <v>39</v>
      </c>
      <c r="N225" s="51">
        <f t="shared" si="6"/>
        <v>83</v>
      </c>
      <c r="O225" s="52" t="str">
        <f t="shared" si="7"/>
        <v>Без пласмана</v>
      </c>
    </row>
    <row r="226" spans="1:15" ht="36">
      <c r="A226" s="95">
        <v>34</v>
      </c>
      <c r="B226" s="42" t="s">
        <v>494</v>
      </c>
      <c r="C226" s="42" t="s">
        <v>495</v>
      </c>
      <c r="D226" s="42" t="s">
        <v>17</v>
      </c>
      <c r="E226" s="42" t="s">
        <v>96</v>
      </c>
      <c r="F226" s="40" t="s">
        <v>496</v>
      </c>
      <c r="G226" s="42" t="s">
        <v>497</v>
      </c>
      <c r="H226" s="40" t="s">
        <v>62</v>
      </c>
      <c r="I226" s="42">
        <v>2</v>
      </c>
      <c r="J226" s="42" t="s">
        <v>498</v>
      </c>
      <c r="K226" s="42" t="s">
        <v>499</v>
      </c>
      <c r="L226" s="54">
        <v>49</v>
      </c>
      <c r="M226" s="50">
        <v>27</v>
      </c>
      <c r="N226" s="51">
        <f t="shared" si="6"/>
        <v>76</v>
      </c>
      <c r="O226" s="52" t="str">
        <f t="shared" si="7"/>
        <v>Без пласмана</v>
      </c>
    </row>
    <row r="227" spans="1:15" ht="24">
      <c r="A227" s="95">
        <v>35</v>
      </c>
      <c r="B227" s="42" t="s">
        <v>222</v>
      </c>
      <c r="C227" s="42" t="s">
        <v>500</v>
      </c>
      <c r="D227" s="42" t="s">
        <v>33</v>
      </c>
      <c r="E227" s="42" t="s">
        <v>96</v>
      </c>
      <c r="F227" s="40" t="s">
        <v>501</v>
      </c>
      <c r="G227" s="42" t="s">
        <v>502</v>
      </c>
      <c r="H227" s="40" t="s">
        <v>42</v>
      </c>
      <c r="I227" s="42">
        <v>2</v>
      </c>
      <c r="J227" s="42" t="s">
        <v>43</v>
      </c>
      <c r="K227" s="42" t="s">
        <v>42</v>
      </c>
      <c r="L227" s="54">
        <v>41</v>
      </c>
      <c r="M227" s="50">
        <v>33</v>
      </c>
      <c r="N227" s="51">
        <f t="shared" si="6"/>
        <v>74</v>
      </c>
      <c r="O227" s="52" t="str">
        <f t="shared" si="7"/>
        <v>Без пласмана</v>
      </c>
    </row>
    <row r="228" spans="1:15" ht="24">
      <c r="A228" s="95">
        <v>36</v>
      </c>
      <c r="B228" s="42" t="s">
        <v>85</v>
      </c>
      <c r="C228" s="42" t="s">
        <v>116</v>
      </c>
      <c r="D228" s="42" t="s">
        <v>17</v>
      </c>
      <c r="E228" s="42" t="s">
        <v>96</v>
      </c>
      <c r="F228" s="40" t="s">
        <v>503</v>
      </c>
      <c r="G228" s="42" t="s">
        <v>502</v>
      </c>
      <c r="H228" s="40" t="s">
        <v>42</v>
      </c>
      <c r="I228" s="42">
        <v>2</v>
      </c>
      <c r="J228" s="42" t="s">
        <v>43</v>
      </c>
      <c r="K228" s="42" t="s">
        <v>42</v>
      </c>
      <c r="L228" s="54">
        <v>37</v>
      </c>
      <c r="M228" s="50">
        <v>34</v>
      </c>
      <c r="N228" s="51">
        <f t="shared" si="6"/>
        <v>71</v>
      </c>
      <c r="O228" s="52" t="str">
        <f t="shared" si="7"/>
        <v>Без пласмана</v>
      </c>
    </row>
    <row r="229" spans="1:15">
      <c r="A229" s="95">
        <v>37</v>
      </c>
      <c r="B229" s="42" t="s">
        <v>314</v>
      </c>
      <c r="C229" s="42" t="s">
        <v>504</v>
      </c>
      <c r="D229" s="42" t="s">
        <v>17</v>
      </c>
      <c r="E229" s="42" t="s">
        <v>96</v>
      </c>
      <c r="F229" s="40" t="s">
        <v>505</v>
      </c>
      <c r="G229" s="42" t="s">
        <v>152</v>
      </c>
      <c r="H229" s="40" t="s">
        <v>42</v>
      </c>
      <c r="I229" s="42">
        <v>2</v>
      </c>
      <c r="J229" s="42" t="s">
        <v>43</v>
      </c>
      <c r="K229" s="42" t="s">
        <v>42</v>
      </c>
      <c r="L229" s="54">
        <v>57</v>
      </c>
      <c r="M229" s="50">
        <v>33</v>
      </c>
      <c r="N229" s="51">
        <f t="shared" si="6"/>
        <v>90</v>
      </c>
      <c r="O229" s="52" t="str">
        <f t="shared" si="7"/>
        <v>II место</v>
      </c>
    </row>
    <row r="230" spans="1:15">
      <c r="A230" s="95">
        <v>38</v>
      </c>
      <c r="B230" s="42" t="s">
        <v>506</v>
      </c>
      <c r="C230" s="42" t="s">
        <v>507</v>
      </c>
      <c r="D230" s="42" t="s">
        <v>17</v>
      </c>
      <c r="E230" s="42" t="s">
        <v>96</v>
      </c>
      <c r="F230" s="40" t="s">
        <v>508</v>
      </c>
      <c r="G230" s="42" t="s">
        <v>158</v>
      </c>
      <c r="H230" s="40" t="s">
        <v>42</v>
      </c>
      <c r="I230" s="42">
        <v>2</v>
      </c>
      <c r="J230" s="42" t="s">
        <v>159</v>
      </c>
      <c r="K230" s="42" t="s">
        <v>160</v>
      </c>
      <c r="L230" s="54">
        <v>55</v>
      </c>
      <c r="M230" s="50">
        <v>30</v>
      </c>
      <c r="N230" s="51">
        <f t="shared" si="6"/>
        <v>85</v>
      </c>
      <c r="O230" s="52" t="str">
        <f t="shared" si="7"/>
        <v>III место</v>
      </c>
    </row>
    <row r="231" spans="1:15" ht="24">
      <c r="A231" s="95">
        <v>39</v>
      </c>
      <c r="B231" s="42" t="s">
        <v>401</v>
      </c>
      <c r="C231" s="42" t="s">
        <v>406</v>
      </c>
      <c r="D231" s="42" t="s">
        <v>33</v>
      </c>
      <c r="E231" s="42" t="s">
        <v>96</v>
      </c>
      <c r="F231" s="40" t="s">
        <v>509</v>
      </c>
      <c r="G231" s="42" t="s">
        <v>510</v>
      </c>
      <c r="H231" s="40" t="s">
        <v>42</v>
      </c>
      <c r="I231" s="42">
        <v>2</v>
      </c>
      <c r="J231" s="42" t="s">
        <v>159</v>
      </c>
      <c r="K231" s="42" t="s">
        <v>171</v>
      </c>
      <c r="L231" s="54">
        <v>29</v>
      </c>
      <c r="M231" s="50">
        <v>24</v>
      </c>
      <c r="N231" s="51">
        <f t="shared" si="6"/>
        <v>53</v>
      </c>
      <c r="O231" s="52" t="str">
        <f t="shared" si="7"/>
        <v>Без пласмана</v>
      </c>
    </row>
    <row r="232" spans="1:15" ht="24">
      <c r="A232" s="95">
        <v>40</v>
      </c>
      <c r="B232" s="42" t="s">
        <v>15</v>
      </c>
      <c r="C232" s="42" t="s">
        <v>78</v>
      </c>
      <c r="D232" s="42" t="s">
        <v>17</v>
      </c>
      <c r="E232" s="42" t="s">
        <v>96</v>
      </c>
      <c r="F232" s="40" t="s">
        <v>511</v>
      </c>
      <c r="G232" s="42" t="s">
        <v>512</v>
      </c>
      <c r="H232" s="40" t="s">
        <v>42</v>
      </c>
      <c r="I232" s="42">
        <v>2</v>
      </c>
      <c r="J232" s="42" t="s">
        <v>182</v>
      </c>
      <c r="K232" s="42" t="s">
        <v>183</v>
      </c>
      <c r="L232" s="54">
        <v>43</v>
      </c>
      <c r="M232" s="50">
        <v>29</v>
      </c>
      <c r="N232" s="51">
        <f t="shared" si="6"/>
        <v>72</v>
      </c>
      <c r="O232" s="52" t="str">
        <f t="shared" si="7"/>
        <v>Без пласмана</v>
      </c>
    </row>
    <row r="233" spans="1:15" ht="24">
      <c r="A233" s="95">
        <v>41</v>
      </c>
      <c r="B233" s="42" t="s">
        <v>314</v>
      </c>
      <c r="C233" s="42" t="s">
        <v>513</v>
      </c>
      <c r="D233" s="42" t="s">
        <v>17</v>
      </c>
      <c r="E233" s="42" t="s">
        <v>96</v>
      </c>
      <c r="F233" s="40" t="s">
        <v>514</v>
      </c>
      <c r="G233" s="42" t="s">
        <v>193</v>
      </c>
      <c r="H233" s="40" t="s">
        <v>48</v>
      </c>
      <c r="I233" s="42">
        <v>2</v>
      </c>
      <c r="J233" s="42" t="s">
        <v>274</v>
      </c>
      <c r="K233" s="42" t="s">
        <v>56</v>
      </c>
      <c r="L233" s="54">
        <v>41</v>
      </c>
      <c r="M233" s="50">
        <v>32</v>
      </c>
      <c r="N233" s="51">
        <f t="shared" si="6"/>
        <v>73</v>
      </c>
      <c r="O233" s="52" t="str">
        <f t="shared" si="7"/>
        <v>Без пласмана</v>
      </c>
    </row>
    <row r="234" spans="1:15" ht="24">
      <c r="A234" s="95">
        <v>42</v>
      </c>
      <c r="B234" s="42" t="s">
        <v>515</v>
      </c>
      <c r="C234" s="42" t="s">
        <v>440</v>
      </c>
      <c r="D234" s="42" t="s">
        <v>33</v>
      </c>
      <c r="E234" s="42" t="s">
        <v>96</v>
      </c>
      <c r="F234" s="40" t="s">
        <v>516</v>
      </c>
      <c r="G234" s="42" t="s">
        <v>193</v>
      </c>
      <c r="H234" s="40" t="s">
        <v>48</v>
      </c>
      <c r="I234" s="42">
        <v>2</v>
      </c>
      <c r="J234" s="42" t="s">
        <v>274</v>
      </c>
      <c r="K234" s="42" t="s">
        <v>56</v>
      </c>
      <c r="L234" s="54">
        <v>27</v>
      </c>
      <c r="M234" s="50">
        <v>33</v>
      </c>
      <c r="N234" s="51">
        <f t="shared" si="6"/>
        <v>60</v>
      </c>
      <c r="O234" s="52" t="str">
        <f t="shared" si="7"/>
        <v>Без пласмана</v>
      </c>
    </row>
    <row r="235" spans="1:15" ht="24">
      <c r="A235" s="95">
        <v>43</v>
      </c>
      <c r="B235" s="42" t="s">
        <v>38</v>
      </c>
      <c r="C235" s="42" t="s">
        <v>517</v>
      </c>
      <c r="D235" s="42" t="s">
        <v>17</v>
      </c>
      <c r="E235" s="42" t="s">
        <v>96</v>
      </c>
      <c r="F235" s="40" t="s">
        <v>1058</v>
      </c>
      <c r="G235" s="42" t="s">
        <v>519</v>
      </c>
      <c r="H235" s="40" t="s">
        <v>48</v>
      </c>
      <c r="I235" s="42">
        <v>2</v>
      </c>
      <c r="J235" s="42" t="s">
        <v>49</v>
      </c>
      <c r="K235" s="42" t="s">
        <v>50</v>
      </c>
      <c r="L235" s="54">
        <v>39</v>
      </c>
      <c r="M235" s="50">
        <v>28</v>
      </c>
      <c r="N235" s="51">
        <f t="shared" si="6"/>
        <v>67</v>
      </c>
      <c r="O235" s="52" t="str">
        <f t="shared" si="7"/>
        <v>Без пласмана</v>
      </c>
    </row>
    <row r="236" spans="1:15" ht="24">
      <c r="A236" s="95">
        <v>44</v>
      </c>
      <c r="B236" s="42" t="s">
        <v>44</v>
      </c>
      <c r="C236" s="42" t="s">
        <v>520</v>
      </c>
      <c r="D236" s="42"/>
      <c r="E236" s="42" t="s">
        <v>96</v>
      </c>
      <c r="F236" s="40" t="s">
        <v>521</v>
      </c>
      <c r="G236" s="42" t="s">
        <v>519</v>
      </c>
      <c r="H236" s="40" t="s">
        <v>48</v>
      </c>
      <c r="I236" s="42">
        <v>2</v>
      </c>
      <c r="J236" s="42" t="s">
        <v>49</v>
      </c>
      <c r="K236" s="42" t="s">
        <v>50</v>
      </c>
      <c r="L236" s="54">
        <v>31</v>
      </c>
      <c r="M236" s="50">
        <v>29</v>
      </c>
      <c r="N236" s="51">
        <f t="shared" si="6"/>
        <v>60</v>
      </c>
      <c r="O236" s="52" t="str">
        <f t="shared" si="7"/>
        <v>Без пласмана</v>
      </c>
    </row>
    <row r="237" spans="1:15" ht="24">
      <c r="A237" s="95">
        <v>45</v>
      </c>
      <c r="B237" s="42" t="s">
        <v>522</v>
      </c>
      <c r="C237" s="42" t="s">
        <v>523</v>
      </c>
      <c r="D237" s="42" t="s">
        <v>33</v>
      </c>
      <c r="E237" s="42" t="s">
        <v>96</v>
      </c>
      <c r="F237" s="40" t="s">
        <v>524</v>
      </c>
      <c r="G237" s="42" t="s">
        <v>519</v>
      </c>
      <c r="H237" s="40" t="s">
        <v>48</v>
      </c>
      <c r="I237" s="42">
        <v>2</v>
      </c>
      <c r="J237" s="42" t="s">
        <v>49</v>
      </c>
      <c r="K237" s="42" t="s">
        <v>50</v>
      </c>
      <c r="L237" s="54">
        <v>51</v>
      </c>
      <c r="M237" s="50">
        <v>24</v>
      </c>
      <c r="N237" s="51">
        <f t="shared" si="6"/>
        <v>75</v>
      </c>
      <c r="O237" s="52" t="str">
        <f t="shared" si="7"/>
        <v>Без пласмана</v>
      </c>
    </row>
    <row r="238" spans="1:15" ht="24">
      <c r="A238" s="95">
        <v>46</v>
      </c>
      <c r="B238" s="42" t="s">
        <v>314</v>
      </c>
      <c r="C238" s="42" t="s">
        <v>525</v>
      </c>
      <c r="D238" s="42" t="s">
        <v>17</v>
      </c>
      <c r="E238" s="42" t="s">
        <v>96</v>
      </c>
      <c r="F238" s="40" t="s">
        <v>526</v>
      </c>
      <c r="G238" s="42" t="s">
        <v>519</v>
      </c>
      <c r="H238" s="40" t="s">
        <v>48</v>
      </c>
      <c r="I238" s="42">
        <v>2</v>
      </c>
      <c r="J238" s="42" t="s">
        <v>49</v>
      </c>
      <c r="K238" s="42" t="s">
        <v>50</v>
      </c>
      <c r="L238" s="54">
        <v>30</v>
      </c>
      <c r="M238" s="50">
        <v>25</v>
      </c>
      <c r="N238" s="51">
        <f t="shared" si="6"/>
        <v>55</v>
      </c>
      <c r="O238" s="52" t="str">
        <f t="shared" si="7"/>
        <v>Без пласмана</v>
      </c>
    </row>
    <row r="239" spans="1:15">
      <c r="A239" s="95">
        <v>47</v>
      </c>
      <c r="B239" s="42" t="s">
        <v>204</v>
      </c>
      <c r="C239" s="42" t="s">
        <v>478</v>
      </c>
      <c r="D239" s="42" t="s">
        <v>33</v>
      </c>
      <c r="E239" s="42" t="s">
        <v>96</v>
      </c>
      <c r="F239" s="40" t="s">
        <v>527</v>
      </c>
      <c r="G239" s="42" t="s">
        <v>519</v>
      </c>
      <c r="H239" s="40" t="s">
        <v>48</v>
      </c>
      <c r="I239" s="42">
        <v>2</v>
      </c>
      <c r="J239" s="42" t="s">
        <v>49</v>
      </c>
      <c r="K239" s="42" t="s">
        <v>50</v>
      </c>
      <c r="L239" s="54">
        <v>51</v>
      </c>
      <c r="M239" s="50">
        <v>34</v>
      </c>
      <c r="N239" s="51">
        <f t="shared" si="6"/>
        <v>85</v>
      </c>
      <c r="O239" s="52" t="str">
        <f t="shared" si="7"/>
        <v>III место</v>
      </c>
    </row>
    <row r="240" spans="1:15" ht="24">
      <c r="A240" s="95">
        <v>48</v>
      </c>
      <c r="B240" s="42" t="s">
        <v>74</v>
      </c>
      <c r="C240" s="42" t="s">
        <v>528</v>
      </c>
      <c r="D240" s="42" t="s">
        <v>17</v>
      </c>
      <c r="E240" s="42" t="s">
        <v>96</v>
      </c>
      <c r="F240" s="40" t="s">
        <v>529</v>
      </c>
      <c r="G240" s="42" t="s">
        <v>519</v>
      </c>
      <c r="H240" s="40" t="s">
        <v>48</v>
      </c>
      <c r="I240" s="42">
        <v>2</v>
      </c>
      <c r="J240" s="42" t="s">
        <v>49</v>
      </c>
      <c r="K240" s="42" t="s">
        <v>50</v>
      </c>
      <c r="L240" s="54">
        <v>34</v>
      </c>
      <c r="M240" s="50">
        <v>28</v>
      </c>
      <c r="N240" s="51">
        <f t="shared" si="6"/>
        <v>62</v>
      </c>
      <c r="O240" s="52" t="str">
        <f t="shared" si="7"/>
        <v>Без пласмана</v>
      </c>
    </row>
    <row r="241" spans="1:15" ht="24">
      <c r="A241" s="95">
        <v>49</v>
      </c>
      <c r="B241" s="42" t="s">
        <v>530</v>
      </c>
      <c r="C241" s="42" t="s">
        <v>531</v>
      </c>
      <c r="D241" s="42" t="s">
        <v>17</v>
      </c>
      <c r="E241" s="42" t="s">
        <v>96</v>
      </c>
      <c r="F241" s="40" t="s">
        <v>532</v>
      </c>
      <c r="G241" s="42" t="s">
        <v>519</v>
      </c>
      <c r="H241" s="40" t="s">
        <v>48</v>
      </c>
      <c r="I241" s="42">
        <v>2</v>
      </c>
      <c r="J241" s="42" t="s">
        <v>49</v>
      </c>
      <c r="K241" s="42" t="s">
        <v>50</v>
      </c>
      <c r="L241" s="54">
        <v>35</v>
      </c>
      <c r="M241" s="50">
        <v>32</v>
      </c>
      <c r="N241" s="51">
        <f t="shared" si="6"/>
        <v>67</v>
      </c>
      <c r="O241" s="52" t="str">
        <f t="shared" si="7"/>
        <v>Без пласмана</v>
      </c>
    </row>
    <row r="242" spans="1:15" ht="24">
      <c r="A242" s="95">
        <v>50</v>
      </c>
      <c r="B242" s="42" t="s">
        <v>699</v>
      </c>
      <c r="C242" s="42" t="s">
        <v>700</v>
      </c>
      <c r="D242" s="42" t="s">
        <v>17</v>
      </c>
      <c r="E242" s="42" t="s">
        <v>96</v>
      </c>
      <c r="F242" s="40" t="s">
        <v>701</v>
      </c>
      <c r="G242" s="42" t="s">
        <v>497</v>
      </c>
      <c r="H242" s="40" t="s">
        <v>62</v>
      </c>
      <c r="I242" s="42">
        <v>3</v>
      </c>
      <c r="J242" s="42" t="s">
        <v>498</v>
      </c>
      <c r="K242" s="42" t="s">
        <v>499</v>
      </c>
      <c r="L242" s="54">
        <v>49</v>
      </c>
      <c r="M242" s="50">
        <v>28</v>
      </c>
      <c r="N242" s="51">
        <f t="shared" si="6"/>
        <v>77</v>
      </c>
      <c r="O242" s="52" t="str">
        <f t="shared" si="7"/>
        <v>Без пласмана</v>
      </c>
    </row>
    <row r="243" spans="1:15" ht="24">
      <c r="A243" s="95">
        <v>51</v>
      </c>
      <c r="B243" s="42" t="s">
        <v>702</v>
      </c>
      <c r="C243" s="42" t="s">
        <v>703</v>
      </c>
      <c r="D243" s="42" t="s">
        <v>17</v>
      </c>
      <c r="E243" s="42" t="s">
        <v>96</v>
      </c>
      <c r="F243" s="40" t="s">
        <v>704</v>
      </c>
      <c r="G243" s="42" t="s">
        <v>705</v>
      </c>
      <c r="H243" s="40" t="s">
        <v>107</v>
      </c>
      <c r="I243" s="42">
        <v>3</v>
      </c>
      <c r="J243" s="42" t="s">
        <v>489</v>
      </c>
      <c r="K243" s="42" t="s">
        <v>107</v>
      </c>
      <c r="L243" s="54">
        <v>56</v>
      </c>
      <c r="M243" s="50">
        <v>27.5</v>
      </c>
      <c r="N243" s="51">
        <f t="shared" si="6"/>
        <v>83.5</v>
      </c>
      <c r="O243" s="52" t="str">
        <f t="shared" si="7"/>
        <v>Без пласмана</v>
      </c>
    </row>
    <row r="244" spans="1:15" ht="24">
      <c r="A244" s="95">
        <v>52</v>
      </c>
      <c r="B244" s="42" t="s">
        <v>699</v>
      </c>
      <c r="C244" s="42" t="s">
        <v>709</v>
      </c>
      <c r="D244" s="42" t="s">
        <v>17</v>
      </c>
      <c r="E244" s="42" t="s">
        <v>96</v>
      </c>
      <c r="F244" s="40" t="s">
        <v>710</v>
      </c>
      <c r="G244" s="42" t="s">
        <v>137</v>
      </c>
      <c r="H244" s="40" t="s">
        <v>138</v>
      </c>
      <c r="I244" s="42">
        <v>3</v>
      </c>
      <c r="J244" s="42" t="s">
        <v>139</v>
      </c>
      <c r="K244" s="42" t="s">
        <v>138</v>
      </c>
      <c r="L244" s="54">
        <v>43</v>
      </c>
      <c r="M244" s="50">
        <v>24.5</v>
      </c>
      <c r="N244" s="51">
        <f t="shared" si="6"/>
        <v>67.5</v>
      </c>
      <c r="O244" s="52" t="str">
        <f t="shared" si="7"/>
        <v>Без пласмана</v>
      </c>
    </row>
    <row r="245" spans="1:15">
      <c r="A245" s="95">
        <v>53</v>
      </c>
      <c r="B245" s="42" t="s">
        <v>209</v>
      </c>
      <c r="C245" s="42" t="s">
        <v>517</v>
      </c>
      <c r="D245" s="42" t="s">
        <v>17</v>
      </c>
      <c r="E245" s="42" t="s">
        <v>96</v>
      </c>
      <c r="F245" s="40" t="s">
        <v>711</v>
      </c>
      <c r="G245" s="42" t="s">
        <v>148</v>
      </c>
      <c r="H245" s="40" t="s">
        <v>138</v>
      </c>
      <c r="I245" s="42">
        <v>3</v>
      </c>
      <c r="J245" s="42" t="s">
        <v>149</v>
      </c>
      <c r="K245" s="42" t="s">
        <v>150</v>
      </c>
      <c r="L245" s="54">
        <v>57</v>
      </c>
      <c r="M245" s="50">
        <v>30</v>
      </c>
      <c r="N245" s="51">
        <f t="shared" si="6"/>
        <v>87</v>
      </c>
      <c r="O245" s="52" t="str">
        <f t="shared" si="7"/>
        <v>III место</v>
      </c>
    </row>
    <row r="246" spans="1:15">
      <c r="A246" s="95">
        <v>54</v>
      </c>
      <c r="B246" s="42" t="s">
        <v>633</v>
      </c>
      <c r="C246" s="42" t="s">
        <v>78</v>
      </c>
      <c r="D246" s="42" t="s">
        <v>17</v>
      </c>
      <c r="E246" s="42" t="s">
        <v>96</v>
      </c>
      <c r="F246" s="40" t="s">
        <v>712</v>
      </c>
      <c r="G246" s="42" t="s">
        <v>502</v>
      </c>
      <c r="H246" s="40" t="s">
        <v>42</v>
      </c>
      <c r="I246" s="42">
        <v>3</v>
      </c>
      <c r="J246" s="42" t="s">
        <v>43</v>
      </c>
      <c r="K246" s="42" t="s">
        <v>42</v>
      </c>
      <c r="L246" s="54">
        <v>56</v>
      </c>
      <c r="M246" s="50">
        <v>29</v>
      </c>
      <c r="N246" s="51">
        <f t="shared" si="6"/>
        <v>85</v>
      </c>
      <c r="O246" s="52" t="str">
        <f t="shared" si="7"/>
        <v>III место</v>
      </c>
    </row>
    <row r="247" spans="1:15">
      <c r="A247" s="95">
        <v>55</v>
      </c>
      <c r="B247" s="42" t="s">
        <v>15</v>
      </c>
      <c r="C247" s="42" t="s">
        <v>713</v>
      </c>
      <c r="D247" s="42" t="s">
        <v>17</v>
      </c>
      <c r="E247" s="42" t="s">
        <v>96</v>
      </c>
      <c r="F247" s="40" t="s">
        <v>714</v>
      </c>
      <c r="G247" s="42" t="s">
        <v>170</v>
      </c>
      <c r="H247" s="40" t="s">
        <v>42</v>
      </c>
      <c r="I247" s="42">
        <v>3</v>
      </c>
      <c r="J247" s="42" t="s">
        <v>159</v>
      </c>
      <c r="K247" s="42" t="s">
        <v>171</v>
      </c>
      <c r="L247" s="54">
        <v>60</v>
      </c>
      <c r="M247" s="50">
        <v>25</v>
      </c>
      <c r="N247" s="51">
        <f t="shared" si="6"/>
        <v>85</v>
      </c>
      <c r="O247" s="52" t="str">
        <f t="shared" si="7"/>
        <v>III место</v>
      </c>
    </row>
    <row r="248" spans="1:15" ht="24">
      <c r="A248" s="95">
        <v>56</v>
      </c>
      <c r="B248" s="42" t="s">
        <v>490</v>
      </c>
      <c r="C248" s="42" t="s">
        <v>715</v>
      </c>
      <c r="D248" s="42" t="s">
        <v>17</v>
      </c>
      <c r="E248" s="42" t="s">
        <v>96</v>
      </c>
      <c r="F248" s="40" t="s">
        <v>716</v>
      </c>
      <c r="G248" s="42" t="s">
        <v>717</v>
      </c>
      <c r="H248" s="40" t="s">
        <v>42</v>
      </c>
      <c r="I248" s="42">
        <v>3</v>
      </c>
      <c r="J248" s="42" t="s">
        <v>182</v>
      </c>
      <c r="K248" s="42" t="s">
        <v>183</v>
      </c>
      <c r="L248" s="54">
        <v>50</v>
      </c>
      <c r="M248" s="50">
        <v>30.5</v>
      </c>
      <c r="N248" s="51">
        <f t="shared" si="6"/>
        <v>80.5</v>
      </c>
      <c r="O248" s="52" t="str">
        <f t="shared" si="7"/>
        <v>Без пласмана</v>
      </c>
    </row>
    <row r="249" spans="1:15">
      <c r="A249" s="95">
        <v>57</v>
      </c>
      <c r="B249" s="42" t="s">
        <v>718</v>
      </c>
      <c r="C249" s="42" t="s">
        <v>719</v>
      </c>
      <c r="D249" s="42" t="s">
        <v>17</v>
      </c>
      <c r="E249" s="42" t="s">
        <v>96</v>
      </c>
      <c r="F249" s="40" t="s">
        <v>720</v>
      </c>
      <c r="G249" s="42" t="s">
        <v>186</v>
      </c>
      <c r="H249" s="40" t="s">
        <v>42</v>
      </c>
      <c r="I249" s="42">
        <v>3</v>
      </c>
      <c r="J249" s="42" t="s">
        <v>182</v>
      </c>
      <c r="K249" s="42" t="s">
        <v>183</v>
      </c>
      <c r="L249" s="54">
        <v>57</v>
      </c>
      <c r="M249" s="50">
        <v>33.5</v>
      </c>
      <c r="N249" s="51">
        <f t="shared" si="6"/>
        <v>90.5</v>
      </c>
      <c r="O249" s="52" t="str">
        <f t="shared" si="7"/>
        <v>II место</v>
      </c>
    </row>
    <row r="250" spans="1:15" ht="24">
      <c r="A250" s="95">
        <v>58</v>
      </c>
      <c r="B250" s="42" t="s">
        <v>222</v>
      </c>
      <c r="C250" s="42" t="s">
        <v>706</v>
      </c>
      <c r="D250" s="42" t="s">
        <v>33</v>
      </c>
      <c r="E250" s="42" t="s">
        <v>96</v>
      </c>
      <c r="F250" s="40" t="s">
        <v>707</v>
      </c>
      <c r="G250" s="42" t="s">
        <v>708</v>
      </c>
      <c r="H250" s="40" t="s">
        <v>122</v>
      </c>
      <c r="I250" s="42" t="s">
        <v>698</v>
      </c>
      <c r="J250" s="42" t="s">
        <v>584</v>
      </c>
      <c r="K250" s="42" t="s">
        <v>547</v>
      </c>
      <c r="L250" s="54">
        <v>54</v>
      </c>
      <c r="M250" s="50">
        <v>29</v>
      </c>
      <c r="N250" s="51">
        <f t="shared" si="6"/>
        <v>83</v>
      </c>
      <c r="O250" s="52" t="str">
        <f t="shared" si="7"/>
        <v>Без пласмана</v>
      </c>
    </row>
    <row r="251" spans="1:15" ht="24">
      <c r="A251" s="95">
        <v>59</v>
      </c>
      <c r="B251" s="42" t="s">
        <v>235</v>
      </c>
      <c r="C251" s="42" t="s">
        <v>721</v>
      </c>
      <c r="D251" s="42" t="s">
        <v>33</v>
      </c>
      <c r="E251" s="42" t="s">
        <v>96</v>
      </c>
      <c r="F251" s="40" t="s">
        <v>722</v>
      </c>
      <c r="G251" s="42" t="s">
        <v>193</v>
      </c>
      <c r="H251" s="40" t="s">
        <v>48</v>
      </c>
      <c r="I251" s="42">
        <v>3</v>
      </c>
      <c r="J251" s="42" t="s">
        <v>274</v>
      </c>
      <c r="K251" s="42" t="s">
        <v>56</v>
      </c>
      <c r="L251" s="54">
        <v>42</v>
      </c>
      <c r="M251" s="50">
        <v>34.5</v>
      </c>
      <c r="N251" s="51">
        <f t="shared" si="6"/>
        <v>76.5</v>
      </c>
      <c r="O251" s="52" t="str">
        <f t="shared" si="7"/>
        <v>Без пласмана</v>
      </c>
    </row>
    <row r="252" spans="1:15" ht="24">
      <c r="A252" s="95">
        <v>60</v>
      </c>
      <c r="B252" s="42" t="s">
        <v>580</v>
      </c>
      <c r="C252" s="42" t="s">
        <v>58</v>
      </c>
      <c r="D252" s="42" t="s">
        <v>17</v>
      </c>
      <c r="E252" s="42" t="s">
        <v>96</v>
      </c>
      <c r="F252" s="40" t="s">
        <v>916</v>
      </c>
      <c r="G252" s="42" t="s">
        <v>917</v>
      </c>
      <c r="H252" s="40" t="s">
        <v>138</v>
      </c>
      <c r="I252" s="42">
        <v>4</v>
      </c>
      <c r="J252" s="42" t="s">
        <v>918</v>
      </c>
      <c r="K252" s="42" t="s">
        <v>150</v>
      </c>
      <c r="L252" s="54">
        <v>54</v>
      </c>
      <c r="M252" s="50">
        <v>29.5</v>
      </c>
      <c r="N252" s="51">
        <f t="shared" si="6"/>
        <v>83.5</v>
      </c>
      <c r="O252" s="52" t="str">
        <f t="shared" si="7"/>
        <v>Без пласмана</v>
      </c>
    </row>
    <row r="253" spans="1:15">
      <c r="A253" s="95">
        <v>61</v>
      </c>
      <c r="B253" s="42" t="s">
        <v>919</v>
      </c>
      <c r="C253" s="42" t="s">
        <v>500</v>
      </c>
      <c r="D253" s="42" t="s">
        <v>33</v>
      </c>
      <c r="E253" s="42" t="s">
        <v>96</v>
      </c>
      <c r="F253" s="40" t="s">
        <v>920</v>
      </c>
      <c r="G253" s="42" t="s">
        <v>152</v>
      </c>
      <c r="H253" s="40" t="s">
        <v>42</v>
      </c>
      <c r="I253" s="42">
        <v>4</v>
      </c>
      <c r="J253" s="42" t="s">
        <v>43</v>
      </c>
      <c r="K253" s="42" t="s">
        <v>42</v>
      </c>
      <c r="L253" s="54">
        <v>59</v>
      </c>
      <c r="M253" s="50">
        <v>35</v>
      </c>
      <c r="N253" s="51">
        <f t="shared" si="6"/>
        <v>94</v>
      </c>
      <c r="O253" s="52" t="str">
        <f t="shared" si="7"/>
        <v>II место</v>
      </c>
    </row>
    <row r="254" spans="1:15">
      <c r="A254" s="95">
        <v>62</v>
      </c>
      <c r="B254" s="42" t="s">
        <v>277</v>
      </c>
      <c r="C254" s="42" t="s">
        <v>921</v>
      </c>
      <c r="D254" s="42" t="s">
        <v>17</v>
      </c>
      <c r="E254" s="42" t="s">
        <v>96</v>
      </c>
      <c r="F254" s="40" t="s">
        <v>922</v>
      </c>
      <c r="G254" s="42" t="s">
        <v>923</v>
      </c>
      <c r="H254" s="40" t="s">
        <v>42</v>
      </c>
      <c r="I254" s="42">
        <v>4</v>
      </c>
      <c r="J254" s="42" t="s">
        <v>182</v>
      </c>
      <c r="K254" s="42" t="s">
        <v>183</v>
      </c>
      <c r="L254" s="54">
        <v>53</v>
      </c>
      <c r="M254" s="50">
        <v>35</v>
      </c>
      <c r="N254" s="51">
        <f t="shared" si="6"/>
        <v>88</v>
      </c>
      <c r="O254" s="52" t="str">
        <f t="shared" si="7"/>
        <v>III место</v>
      </c>
    </row>
    <row r="255" spans="1:15" ht="24">
      <c r="A255" s="95">
        <v>63</v>
      </c>
      <c r="B255" s="42" t="s">
        <v>15</v>
      </c>
      <c r="C255" s="42" t="s">
        <v>39</v>
      </c>
      <c r="D255" s="42" t="s">
        <v>17</v>
      </c>
      <c r="E255" s="42" t="s">
        <v>96</v>
      </c>
      <c r="F255" s="40" t="s">
        <v>1109</v>
      </c>
      <c r="G255" s="42" t="s">
        <v>1110</v>
      </c>
      <c r="H255" s="40" t="s">
        <v>42</v>
      </c>
      <c r="I255" s="42">
        <v>4</v>
      </c>
      <c r="J255" s="42" t="s">
        <v>182</v>
      </c>
      <c r="K255" s="42" t="s">
        <v>183</v>
      </c>
      <c r="L255" s="54">
        <v>41</v>
      </c>
      <c r="M255" s="50">
        <v>33</v>
      </c>
      <c r="N255" s="51">
        <f t="shared" si="6"/>
        <v>74</v>
      </c>
      <c r="O255" s="52" t="str">
        <f t="shared" si="7"/>
        <v>Без пласмана</v>
      </c>
    </row>
    <row r="256" spans="1:15" ht="24">
      <c r="A256" s="95">
        <v>64</v>
      </c>
      <c r="B256" s="42" t="s">
        <v>924</v>
      </c>
      <c r="C256" s="42" t="s">
        <v>925</v>
      </c>
      <c r="D256" s="42" t="s">
        <v>17</v>
      </c>
      <c r="E256" s="42" t="s">
        <v>96</v>
      </c>
      <c r="F256" s="40" t="s">
        <v>926</v>
      </c>
      <c r="G256" s="42" t="s">
        <v>193</v>
      </c>
      <c r="H256" s="40" t="s">
        <v>48</v>
      </c>
      <c r="I256" s="42">
        <v>4</v>
      </c>
      <c r="J256" s="42" t="s">
        <v>274</v>
      </c>
      <c r="K256" s="42" t="s">
        <v>56</v>
      </c>
      <c r="L256" s="54">
        <v>41</v>
      </c>
      <c r="M256" s="50">
        <v>34.5</v>
      </c>
      <c r="N256" s="51">
        <f t="shared" si="6"/>
        <v>75.5</v>
      </c>
      <c r="O256" s="52" t="str">
        <f t="shared" si="7"/>
        <v>Без пласмана</v>
      </c>
    </row>
    <row r="257" spans="1:15" ht="24">
      <c r="A257" s="95">
        <v>65</v>
      </c>
      <c r="B257" s="42" t="s">
        <v>914</v>
      </c>
      <c r="C257" s="42" t="s">
        <v>812</v>
      </c>
      <c r="D257" s="42" t="s">
        <v>17</v>
      </c>
      <c r="E257" s="42" t="s">
        <v>96</v>
      </c>
      <c r="F257" s="40" t="s">
        <v>915</v>
      </c>
      <c r="G257" s="42" t="s">
        <v>129</v>
      </c>
      <c r="H257" s="40" t="s">
        <v>122</v>
      </c>
      <c r="I257" s="42" t="s">
        <v>1059</v>
      </c>
      <c r="J257" s="42" t="s">
        <v>130</v>
      </c>
      <c r="K257" s="42" t="s">
        <v>122</v>
      </c>
      <c r="L257" s="54">
        <v>41</v>
      </c>
      <c r="M257" s="50">
        <v>34</v>
      </c>
      <c r="N257" s="51">
        <f t="shared" si="6"/>
        <v>75</v>
      </c>
      <c r="O257" s="52" t="str">
        <f t="shared" si="7"/>
        <v>Без пласмана</v>
      </c>
    </row>
    <row r="258" spans="1:15" ht="24">
      <c r="A258" s="37">
        <v>1</v>
      </c>
      <c r="B258" s="63" t="s">
        <v>57</v>
      </c>
      <c r="C258" s="63" t="s">
        <v>58</v>
      </c>
      <c r="D258" s="39" t="s">
        <v>33</v>
      </c>
      <c r="E258" s="78" t="s">
        <v>59</v>
      </c>
      <c r="F258" s="38" t="s">
        <v>60</v>
      </c>
      <c r="G258" s="79" t="s">
        <v>61</v>
      </c>
      <c r="H258" s="38" t="s">
        <v>62</v>
      </c>
      <c r="I258" s="62">
        <v>1</v>
      </c>
      <c r="J258" s="42" t="s">
        <v>63</v>
      </c>
      <c r="K258" s="40" t="s">
        <v>62</v>
      </c>
      <c r="L258" s="49">
        <v>59</v>
      </c>
      <c r="M258" s="50">
        <v>33</v>
      </c>
      <c r="N258" s="51">
        <f t="shared" ref="N258:N280" si="8">L258+M258</f>
        <v>92</v>
      </c>
      <c r="O258" s="52" t="str">
        <f t="shared" ref="O258:O321" si="9">IF(AND(N258&gt;=95,N258&lt;=100),"I место",IF(AND(N258&gt;=90,N258&lt;=94),"II место",IF(AND(N258&gt;=85,N258&lt;=89),"III место","Без пласмана")))</f>
        <v>II место</v>
      </c>
    </row>
    <row r="259" spans="1:15" ht="24">
      <c r="A259" s="37">
        <v>2</v>
      </c>
      <c r="B259" s="43" t="s">
        <v>64</v>
      </c>
      <c r="C259" s="43" t="s">
        <v>65</v>
      </c>
      <c r="D259" s="39" t="s">
        <v>17</v>
      </c>
      <c r="E259" s="80" t="s">
        <v>59</v>
      </c>
      <c r="F259" s="40" t="s">
        <v>66</v>
      </c>
      <c r="G259" s="81" t="s">
        <v>67</v>
      </c>
      <c r="H259" s="40" t="s">
        <v>48</v>
      </c>
      <c r="I259" s="42">
        <v>1</v>
      </c>
      <c r="J259" s="42" t="s">
        <v>49</v>
      </c>
      <c r="K259" s="42" t="s">
        <v>50</v>
      </c>
      <c r="L259" s="49">
        <v>52</v>
      </c>
      <c r="M259" s="50">
        <v>25.5</v>
      </c>
      <c r="N259" s="51">
        <f t="shared" si="8"/>
        <v>77.5</v>
      </c>
      <c r="O259" s="52" t="str">
        <f t="shared" si="9"/>
        <v>Без пласмана</v>
      </c>
    </row>
    <row r="260" spans="1:15" ht="24">
      <c r="A260" s="37">
        <v>3</v>
      </c>
      <c r="B260" s="43" t="s">
        <v>68</v>
      </c>
      <c r="C260" s="43" t="s">
        <v>69</v>
      </c>
      <c r="D260" s="39" t="s">
        <v>33</v>
      </c>
      <c r="E260" s="82" t="s">
        <v>59</v>
      </c>
      <c r="F260" s="40" t="s">
        <v>70</v>
      </c>
      <c r="G260" s="83" t="s">
        <v>67</v>
      </c>
      <c r="H260" s="40" t="s">
        <v>48</v>
      </c>
      <c r="I260" s="42">
        <v>1</v>
      </c>
      <c r="J260" s="42" t="s">
        <v>49</v>
      </c>
      <c r="K260" s="42" t="s">
        <v>50</v>
      </c>
      <c r="L260" s="49">
        <v>52</v>
      </c>
      <c r="M260" s="50">
        <v>23</v>
      </c>
      <c r="N260" s="51">
        <f t="shared" si="8"/>
        <v>75</v>
      </c>
      <c r="O260" s="52" t="str">
        <f t="shared" si="9"/>
        <v>Без пласмана</v>
      </c>
    </row>
    <row r="261" spans="1:15" ht="24">
      <c r="A261" s="37">
        <v>4</v>
      </c>
      <c r="B261" s="43" t="s">
        <v>71</v>
      </c>
      <c r="C261" s="43" t="s">
        <v>72</v>
      </c>
      <c r="D261" s="39" t="s">
        <v>17</v>
      </c>
      <c r="E261" s="82" t="s">
        <v>59</v>
      </c>
      <c r="F261" s="40" t="s">
        <v>73</v>
      </c>
      <c r="G261" s="83" t="s">
        <v>67</v>
      </c>
      <c r="H261" s="40" t="s">
        <v>48</v>
      </c>
      <c r="I261" s="42">
        <v>1</v>
      </c>
      <c r="J261" s="42" t="s">
        <v>49</v>
      </c>
      <c r="K261" s="42" t="s">
        <v>50</v>
      </c>
      <c r="L261" s="49">
        <v>51</v>
      </c>
      <c r="M261" s="50">
        <v>23</v>
      </c>
      <c r="N261" s="51">
        <f t="shared" si="8"/>
        <v>74</v>
      </c>
      <c r="O261" s="52" t="str">
        <f t="shared" si="9"/>
        <v>Без пласмана</v>
      </c>
    </row>
    <row r="262" spans="1:15" ht="24">
      <c r="A262" s="37">
        <v>5</v>
      </c>
      <c r="B262" s="43" t="s">
        <v>74</v>
      </c>
      <c r="C262" s="43" t="s">
        <v>75</v>
      </c>
      <c r="D262" s="39" t="s">
        <v>17</v>
      </c>
      <c r="E262" s="43" t="s">
        <v>59</v>
      </c>
      <c r="F262" s="63" t="s">
        <v>76</v>
      </c>
      <c r="G262" s="43" t="s">
        <v>67</v>
      </c>
      <c r="H262" s="63" t="s">
        <v>48</v>
      </c>
      <c r="I262" s="43">
        <v>1</v>
      </c>
      <c r="J262" s="43" t="s">
        <v>49</v>
      </c>
      <c r="K262" s="43" t="s">
        <v>50</v>
      </c>
      <c r="L262" s="49">
        <v>54</v>
      </c>
      <c r="M262" s="50">
        <v>27</v>
      </c>
      <c r="N262" s="51">
        <f t="shared" si="8"/>
        <v>81</v>
      </c>
      <c r="O262" s="52" t="str">
        <f t="shared" si="9"/>
        <v>Без пласмана</v>
      </c>
    </row>
    <row r="263" spans="1:15" ht="24">
      <c r="A263" s="37">
        <v>6</v>
      </c>
      <c r="B263" s="43" t="s">
        <v>77</v>
      </c>
      <c r="C263" s="43" t="s">
        <v>78</v>
      </c>
      <c r="D263" s="39" t="s">
        <v>17</v>
      </c>
      <c r="E263" s="43" t="s">
        <v>59</v>
      </c>
      <c r="F263" s="63" t="s">
        <v>79</v>
      </c>
      <c r="G263" s="43" t="s">
        <v>67</v>
      </c>
      <c r="H263" s="63" t="s">
        <v>48</v>
      </c>
      <c r="I263" s="43">
        <v>1</v>
      </c>
      <c r="J263" s="43" t="s">
        <v>49</v>
      </c>
      <c r="K263" s="43" t="s">
        <v>50</v>
      </c>
      <c r="L263" s="49">
        <v>52</v>
      </c>
      <c r="M263" s="50">
        <v>24</v>
      </c>
      <c r="N263" s="51">
        <f t="shared" si="8"/>
        <v>76</v>
      </c>
      <c r="O263" s="52" t="str">
        <f t="shared" si="9"/>
        <v>Без пласмана</v>
      </c>
    </row>
    <row r="264" spans="1:15" ht="24">
      <c r="A264" s="37">
        <v>7</v>
      </c>
      <c r="B264" s="43" t="s">
        <v>80</v>
      </c>
      <c r="C264" s="43" t="s">
        <v>78</v>
      </c>
      <c r="D264" s="39" t="s">
        <v>17</v>
      </c>
      <c r="E264" s="43" t="s">
        <v>59</v>
      </c>
      <c r="F264" s="63" t="s">
        <v>81</v>
      </c>
      <c r="G264" s="43" t="s">
        <v>67</v>
      </c>
      <c r="H264" s="63" t="s">
        <v>48</v>
      </c>
      <c r="I264" s="43">
        <v>1</v>
      </c>
      <c r="J264" s="43" t="s">
        <v>49</v>
      </c>
      <c r="K264" s="43" t="s">
        <v>50</v>
      </c>
      <c r="L264" s="49">
        <v>53</v>
      </c>
      <c r="M264" s="50">
        <v>24</v>
      </c>
      <c r="N264" s="51">
        <f t="shared" si="8"/>
        <v>77</v>
      </c>
      <c r="O264" s="52" t="str">
        <f t="shared" si="9"/>
        <v>Без пласмана</v>
      </c>
    </row>
    <row r="265" spans="1:15" ht="24">
      <c r="A265" s="37">
        <v>8</v>
      </c>
      <c r="B265" s="43" t="s">
        <v>82</v>
      </c>
      <c r="C265" s="43" t="s">
        <v>83</v>
      </c>
      <c r="D265" s="39" t="s">
        <v>17</v>
      </c>
      <c r="E265" s="43" t="s">
        <v>59</v>
      </c>
      <c r="F265" s="63" t="s">
        <v>84</v>
      </c>
      <c r="G265" s="43" t="s">
        <v>67</v>
      </c>
      <c r="H265" s="63" t="s">
        <v>48</v>
      </c>
      <c r="I265" s="43">
        <v>1</v>
      </c>
      <c r="J265" s="43" t="s">
        <v>49</v>
      </c>
      <c r="K265" s="43" t="s">
        <v>50</v>
      </c>
      <c r="L265" s="49">
        <v>53</v>
      </c>
      <c r="M265" s="50">
        <v>23</v>
      </c>
      <c r="N265" s="51">
        <f t="shared" si="8"/>
        <v>76</v>
      </c>
      <c r="O265" s="52" t="str">
        <f t="shared" si="9"/>
        <v>Без пласмана</v>
      </c>
    </row>
    <row r="266" spans="1:15" ht="24">
      <c r="A266" s="37">
        <v>9</v>
      </c>
      <c r="B266" s="43" t="s">
        <v>85</v>
      </c>
      <c r="C266" s="43" t="s">
        <v>86</v>
      </c>
      <c r="D266" s="39" t="s">
        <v>17</v>
      </c>
      <c r="E266" s="43" t="s">
        <v>59</v>
      </c>
      <c r="F266" s="63" t="s">
        <v>87</v>
      </c>
      <c r="G266" s="43" t="s">
        <v>67</v>
      </c>
      <c r="H266" s="63" t="s">
        <v>48</v>
      </c>
      <c r="I266" s="43">
        <v>1</v>
      </c>
      <c r="J266" s="43" t="s">
        <v>49</v>
      </c>
      <c r="K266" s="43" t="s">
        <v>50</v>
      </c>
      <c r="L266" s="49">
        <v>53</v>
      </c>
      <c r="M266" s="50">
        <v>21</v>
      </c>
      <c r="N266" s="51">
        <f t="shared" si="8"/>
        <v>74</v>
      </c>
      <c r="O266" s="52" t="str">
        <f t="shared" si="9"/>
        <v>Без пласмана</v>
      </c>
    </row>
    <row r="267" spans="1:15" ht="24">
      <c r="A267" s="67">
        <v>10</v>
      </c>
      <c r="B267" s="63" t="s">
        <v>465</v>
      </c>
      <c r="C267" s="63" t="s">
        <v>466</v>
      </c>
      <c r="D267" s="86" t="s">
        <v>17</v>
      </c>
      <c r="E267" s="63" t="s">
        <v>59</v>
      </c>
      <c r="F267" s="63" t="s">
        <v>467</v>
      </c>
      <c r="G267" s="43" t="s">
        <v>468</v>
      </c>
      <c r="H267" s="62" t="s">
        <v>62</v>
      </c>
      <c r="I267" s="62">
        <v>2</v>
      </c>
      <c r="J267" s="62" t="s">
        <v>469</v>
      </c>
      <c r="K267" s="63" t="s">
        <v>333</v>
      </c>
      <c r="L267" s="91">
        <v>50</v>
      </c>
      <c r="M267" s="71">
        <v>33</v>
      </c>
      <c r="N267" s="72">
        <f t="shared" si="8"/>
        <v>83</v>
      </c>
      <c r="O267" s="73" t="str">
        <f t="shared" si="9"/>
        <v>Без пласмана</v>
      </c>
    </row>
    <row r="268" spans="1:15" ht="24">
      <c r="A268" s="37">
        <v>11</v>
      </c>
      <c r="B268" s="62" t="s">
        <v>401</v>
      </c>
      <c r="C268" s="62" t="s">
        <v>470</v>
      </c>
      <c r="D268" s="39" t="s">
        <v>33</v>
      </c>
      <c r="E268" s="63" t="s">
        <v>59</v>
      </c>
      <c r="F268" s="63" t="s">
        <v>471</v>
      </c>
      <c r="G268" s="62" t="s">
        <v>472</v>
      </c>
      <c r="H268" s="62" t="s">
        <v>107</v>
      </c>
      <c r="I268" s="62">
        <v>2</v>
      </c>
      <c r="J268" s="62" t="s">
        <v>428</v>
      </c>
      <c r="K268" s="63" t="s">
        <v>107</v>
      </c>
      <c r="L268" s="49">
        <v>60</v>
      </c>
      <c r="M268" s="50">
        <v>26.5</v>
      </c>
      <c r="N268" s="51">
        <f t="shared" si="8"/>
        <v>86.5</v>
      </c>
      <c r="O268" s="52" t="str">
        <f t="shared" si="9"/>
        <v>III место</v>
      </c>
    </row>
    <row r="269" spans="1:15" ht="24">
      <c r="A269" s="37">
        <v>12</v>
      </c>
      <c r="B269" s="43" t="s">
        <v>473</v>
      </c>
      <c r="C269" s="43" t="s">
        <v>474</v>
      </c>
      <c r="D269" s="39" t="s">
        <v>33</v>
      </c>
      <c r="E269" s="43" t="s">
        <v>59</v>
      </c>
      <c r="F269" s="63" t="s">
        <v>475</v>
      </c>
      <c r="G269" s="43" t="s">
        <v>67</v>
      </c>
      <c r="H269" s="63" t="s">
        <v>48</v>
      </c>
      <c r="I269" s="43">
        <v>2</v>
      </c>
      <c r="J269" s="43" t="s">
        <v>49</v>
      </c>
      <c r="K269" s="43" t="s">
        <v>50</v>
      </c>
      <c r="L269" s="49">
        <v>53</v>
      </c>
      <c r="M269" s="50">
        <v>16.5</v>
      </c>
      <c r="N269" s="51">
        <f t="shared" si="8"/>
        <v>69.5</v>
      </c>
      <c r="O269" s="52" t="str">
        <f t="shared" si="9"/>
        <v>Без пласмана</v>
      </c>
    </row>
    <row r="270" spans="1:15" ht="24">
      <c r="A270" s="37">
        <v>13</v>
      </c>
      <c r="B270" s="43" t="s">
        <v>235</v>
      </c>
      <c r="C270" s="43" t="s">
        <v>476</v>
      </c>
      <c r="D270" s="39" t="s">
        <v>33</v>
      </c>
      <c r="E270" s="43" t="s">
        <v>59</v>
      </c>
      <c r="F270" s="63" t="s">
        <v>477</v>
      </c>
      <c r="G270" s="43" t="s">
        <v>67</v>
      </c>
      <c r="H270" s="63" t="s">
        <v>48</v>
      </c>
      <c r="I270" s="43">
        <v>2</v>
      </c>
      <c r="J270" s="43" t="s">
        <v>49</v>
      </c>
      <c r="K270" s="43" t="s">
        <v>50</v>
      </c>
      <c r="L270" s="49">
        <v>46</v>
      </c>
      <c r="M270" s="50">
        <v>26</v>
      </c>
      <c r="N270" s="51">
        <f t="shared" si="8"/>
        <v>72</v>
      </c>
      <c r="O270" s="52" t="str">
        <f t="shared" si="9"/>
        <v>Без пласмана</v>
      </c>
    </row>
    <row r="271" spans="1:15" ht="24">
      <c r="A271" s="37">
        <v>14</v>
      </c>
      <c r="B271" s="43" t="s">
        <v>118</v>
      </c>
      <c r="C271" s="43" t="s">
        <v>478</v>
      </c>
      <c r="D271" s="39" t="s">
        <v>33</v>
      </c>
      <c r="E271" s="43" t="s">
        <v>59</v>
      </c>
      <c r="F271" s="63" t="s">
        <v>479</v>
      </c>
      <c r="G271" s="43" t="s">
        <v>67</v>
      </c>
      <c r="H271" s="63" t="s">
        <v>48</v>
      </c>
      <c r="I271" s="43">
        <v>2</v>
      </c>
      <c r="J271" s="43" t="s">
        <v>49</v>
      </c>
      <c r="K271" s="43" t="s">
        <v>50</v>
      </c>
      <c r="L271" s="49">
        <v>36</v>
      </c>
      <c r="M271" s="50">
        <v>28.5</v>
      </c>
      <c r="N271" s="51">
        <f t="shared" si="8"/>
        <v>64.5</v>
      </c>
      <c r="O271" s="52" t="str">
        <f t="shared" si="9"/>
        <v>Без пласмана</v>
      </c>
    </row>
    <row r="272" spans="1:15" ht="24">
      <c r="A272" s="37">
        <v>15</v>
      </c>
      <c r="B272" s="43" t="s">
        <v>461</v>
      </c>
      <c r="C272" s="43" t="s">
        <v>480</v>
      </c>
      <c r="D272" s="39" t="s">
        <v>33</v>
      </c>
      <c r="E272" s="43" t="s">
        <v>59</v>
      </c>
      <c r="F272" s="63" t="s">
        <v>481</v>
      </c>
      <c r="G272" s="43" t="s">
        <v>482</v>
      </c>
      <c r="H272" s="63" t="s">
        <v>48</v>
      </c>
      <c r="I272" s="43">
        <v>2</v>
      </c>
      <c r="J272" s="43" t="s">
        <v>49</v>
      </c>
      <c r="K272" s="43" t="s">
        <v>50</v>
      </c>
      <c r="L272" s="49">
        <v>52</v>
      </c>
      <c r="M272" s="50">
        <v>23</v>
      </c>
      <c r="N272" s="51">
        <f t="shared" si="8"/>
        <v>75</v>
      </c>
      <c r="O272" s="52" t="str">
        <f t="shared" si="9"/>
        <v>Без пласмана</v>
      </c>
    </row>
    <row r="273" spans="1:15" ht="24">
      <c r="A273" s="37">
        <v>16</v>
      </c>
      <c r="B273" s="43" t="s">
        <v>483</v>
      </c>
      <c r="C273" s="43" t="s">
        <v>484</v>
      </c>
      <c r="D273" s="39" t="s">
        <v>17</v>
      </c>
      <c r="E273" s="43" t="s">
        <v>59</v>
      </c>
      <c r="F273" s="63" t="s">
        <v>485</v>
      </c>
      <c r="G273" s="43" t="s">
        <v>67</v>
      </c>
      <c r="H273" s="63" t="s">
        <v>48</v>
      </c>
      <c r="I273" s="43">
        <v>2</v>
      </c>
      <c r="J273" s="43" t="s">
        <v>49</v>
      </c>
      <c r="K273" s="43" t="s">
        <v>50</v>
      </c>
      <c r="L273" s="49">
        <v>53</v>
      </c>
      <c r="M273" s="50">
        <v>20.5</v>
      </c>
      <c r="N273" s="51">
        <f t="shared" si="8"/>
        <v>73.5</v>
      </c>
      <c r="O273" s="52" t="str">
        <f t="shared" si="9"/>
        <v>Без пласмана</v>
      </c>
    </row>
    <row r="274" spans="1:15" ht="24">
      <c r="A274" s="37">
        <v>17</v>
      </c>
      <c r="B274" s="85" t="s">
        <v>691</v>
      </c>
      <c r="C274" s="43" t="s">
        <v>692</v>
      </c>
      <c r="D274" s="39" t="s">
        <v>33</v>
      </c>
      <c r="E274" s="85" t="s">
        <v>59</v>
      </c>
      <c r="F274" s="63" t="s">
        <v>693</v>
      </c>
      <c r="G274" s="43" t="s">
        <v>694</v>
      </c>
      <c r="H274" s="63" t="s">
        <v>215</v>
      </c>
      <c r="I274" s="85">
        <v>3</v>
      </c>
      <c r="J274" s="85" t="s">
        <v>695</v>
      </c>
      <c r="K274" s="43" t="s">
        <v>102</v>
      </c>
      <c r="L274" s="49">
        <v>60</v>
      </c>
      <c r="M274" s="50">
        <v>16</v>
      </c>
      <c r="N274" s="51">
        <f t="shared" si="8"/>
        <v>76</v>
      </c>
      <c r="O274" s="52" t="str">
        <f t="shared" si="9"/>
        <v>Без пласмана</v>
      </c>
    </row>
    <row r="275" spans="1:15" ht="24">
      <c r="A275" s="67">
        <v>18</v>
      </c>
      <c r="B275" s="85" t="s">
        <v>1060</v>
      </c>
      <c r="C275" s="43" t="s">
        <v>1061</v>
      </c>
      <c r="D275" s="86" t="s">
        <v>17</v>
      </c>
      <c r="E275" s="85" t="s">
        <v>59</v>
      </c>
      <c r="F275" s="63" t="s">
        <v>1062</v>
      </c>
      <c r="G275" s="43" t="s">
        <v>1063</v>
      </c>
      <c r="H275" s="63" t="s">
        <v>1064</v>
      </c>
      <c r="I275" s="85">
        <v>3</v>
      </c>
      <c r="J275" s="85" t="s">
        <v>1065</v>
      </c>
      <c r="K275" s="43" t="s">
        <v>23</v>
      </c>
      <c r="L275" s="91">
        <v>52</v>
      </c>
      <c r="M275" s="71">
        <v>36.5</v>
      </c>
      <c r="N275" s="72">
        <f t="shared" si="8"/>
        <v>88.5</v>
      </c>
      <c r="O275" s="73" t="str">
        <f t="shared" si="9"/>
        <v>III место</v>
      </c>
    </row>
    <row r="276" spans="1:15" ht="24">
      <c r="A276" s="67">
        <v>1</v>
      </c>
      <c r="B276" s="63" t="s">
        <v>71</v>
      </c>
      <c r="C276" s="63" t="s">
        <v>239</v>
      </c>
      <c r="D276" s="86" t="s">
        <v>17</v>
      </c>
      <c r="E276" s="63" t="s">
        <v>240</v>
      </c>
      <c r="F276" s="63" t="s">
        <v>241</v>
      </c>
      <c r="G276" s="63" t="s">
        <v>242</v>
      </c>
      <c r="H276" s="62" t="s">
        <v>99</v>
      </c>
      <c r="I276" s="133" t="s">
        <v>100</v>
      </c>
      <c r="J276" s="63" t="s">
        <v>243</v>
      </c>
      <c r="K276" s="62" t="s">
        <v>102</v>
      </c>
      <c r="L276" s="91">
        <v>0</v>
      </c>
      <c r="M276" s="71">
        <v>0</v>
      </c>
      <c r="N276" s="72">
        <f t="shared" si="8"/>
        <v>0</v>
      </c>
      <c r="O276" s="73" t="str">
        <f t="shared" si="9"/>
        <v>Без пласмана</v>
      </c>
    </row>
    <row r="277" spans="1:15">
      <c r="A277" s="37">
        <v>2</v>
      </c>
      <c r="B277" s="62" t="s">
        <v>195</v>
      </c>
      <c r="C277" s="62" t="s">
        <v>244</v>
      </c>
      <c r="D277" s="39" t="s">
        <v>17</v>
      </c>
      <c r="E277" s="63" t="s">
        <v>240</v>
      </c>
      <c r="F277" s="63" t="s">
        <v>1066</v>
      </c>
      <c r="G277" s="63" t="s">
        <v>246</v>
      </c>
      <c r="H277" s="62" t="s">
        <v>62</v>
      </c>
      <c r="I277" s="62">
        <v>1</v>
      </c>
      <c r="J277" s="62" t="s">
        <v>247</v>
      </c>
      <c r="K277" s="63" t="s">
        <v>62</v>
      </c>
      <c r="L277" s="49">
        <v>57</v>
      </c>
      <c r="M277" s="50">
        <v>38</v>
      </c>
      <c r="N277" s="51">
        <f t="shared" si="8"/>
        <v>95</v>
      </c>
      <c r="O277" s="52" t="str">
        <f t="shared" si="9"/>
        <v>I место</v>
      </c>
    </row>
    <row r="278" spans="1:15" ht="24">
      <c r="A278" s="37">
        <v>3</v>
      </c>
      <c r="B278" s="43" t="s">
        <v>248</v>
      </c>
      <c r="C278" s="43" t="s">
        <v>249</v>
      </c>
      <c r="D278" s="43" t="s">
        <v>17</v>
      </c>
      <c r="E278" s="43" t="s">
        <v>240</v>
      </c>
      <c r="F278" s="63" t="s">
        <v>250</v>
      </c>
      <c r="G278" s="64" t="s">
        <v>246</v>
      </c>
      <c r="H278" s="63" t="s">
        <v>62</v>
      </c>
      <c r="I278" s="43">
        <v>1</v>
      </c>
      <c r="J278" s="43" t="s">
        <v>63</v>
      </c>
      <c r="K278" s="43" t="s">
        <v>62</v>
      </c>
      <c r="L278" s="49">
        <v>58</v>
      </c>
      <c r="M278" s="50">
        <v>39</v>
      </c>
      <c r="N278" s="51">
        <f t="shared" si="8"/>
        <v>97</v>
      </c>
      <c r="O278" s="52" t="str">
        <f t="shared" si="9"/>
        <v>I место</v>
      </c>
    </row>
    <row r="279" spans="1:15" ht="24">
      <c r="A279" s="37">
        <v>4</v>
      </c>
      <c r="B279" s="38" t="s">
        <v>251</v>
      </c>
      <c r="C279" s="38" t="s">
        <v>252</v>
      </c>
      <c r="D279" s="65" t="s">
        <v>33</v>
      </c>
      <c r="E279" s="40" t="s">
        <v>240</v>
      </c>
      <c r="F279" s="41" t="s">
        <v>253</v>
      </c>
      <c r="G279" s="38" t="s">
        <v>254</v>
      </c>
      <c r="H279" s="38" t="s">
        <v>138</v>
      </c>
      <c r="I279" s="38">
        <v>1</v>
      </c>
      <c r="J279" s="38" t="s">
        <v>255</v>
      </c>
      <c r="K279" s="38" t="s">
        <v>150</v>
      </c>
      <c r="L279" s="49">
        <v>37</v>
      </c>
      <c r="M279" s="50">
        <v>26</v>
      </c>
      <c r="N279" s="51">
        <f t="shared" si="8"/>
        <v>63</v>
      </c>
      <c r="O279" s="52" t="str">
        <f t="shared" si="9"/>
        <v>Без пласмана</v>
      </c>
    </row>
    <row r="280" spans="1:15" ht="24">
      <c r="A280" s="37">
        <v>5</v>
      </c>
      <c r="B280" s="38" t="s">
        <v>256</v>
      </c>
      <c r="C280" s="38" t="s">
        <v>184</v>
      </c>
      <c r="D280" s="65" t="s">
        <v>17</v>
      </c>
      <c r="E280" s="40" t="s">
        <v>240</v>
      </c>
      <c r="F280" s="41" t="s">
        <v>257</v>
      </c>
      <c r="G280" s="38" t="s">
        <v>254</v>
      </c>
      <c r="H280" s="38" t="s">
        <v>138</v>
      </c>
      <c r="I280" s="38">
        <v>1</v>
      </c>
      <c r="J280" s="38" t="s">
        <v>255</v>
      </c>
      <c r="K280" s="38" t="s">
        <v>150</v>
      </c>
      <c r="L280" s="49">
        <v>51</v>
      </c>
      <c r="M280" s="50">
        <v>40</v>
      </c>
      <c r="N280" s="51">
        <f t="shared" si="8"/>
        <v>91</v>
      </c>
      <c r="O280" s="52" t="str">
        <f t="shared" si="9"/>
        <v>II место</v>
      </c>
    </row>
    <row r="281" spans="1:15" ht="24">
      <c r="A281" s="37">
        <v>6</v>
      </c>
      <c r="B281" s="42" t="s">
        <v>258</v>
      </c>
      <c r="C281" s="42" t="s">
        <v>259</v>
      </c>
      <c r="D281" s="65" t="s">
        <v>33</v>
      </c>
      <c r="E281" s="42" t="s">
        <v>240</v>
      </c>
      <c r="F281" s="40" t="s">
        <v>260</v>
      </c>
      <c r="G281" s="42" t="s">
        <v>261</v>
      </c>
      <c r="H281" s="40" t="s">
        <v>42</v>
      </c>
      <c r="I281" s="42">
        <v>2</v>
      </c>
      <c r="J281" s="42" t="s">
        <v>123</v>
      </c>
      <c r="K281" s="42" t="s">
        <v>42</v>
      </c>
      <c r="L281" s="49">
        <v>41</v>
      </c>
      <c r="M281" s="50">
        <v>39</v>
      </c>
      <c r="N281" s="51">
        <v>80</v>
      </c>
      <c r="O281" s="52" t="str">
        <f t="shared" si="9"/>
        <v>Без пласмана</v>
      </c>
    </row>
    <row r="282" spans="1:15">
      <c r="A282" s="37">
        <v>7</v>
      </c>
      <c r="B282" s="42" t="s">
        <v>262</v>
      </c>
      <c r="C282" s="42" t="s">
        <v>226</v>
      </c>
      <c r="D282" s="43" t="s">
        <v>17</v>
      </c>
      <c r="E282" s="42" t="s">
        <v>240</v>
      </c>
      <c r="F282" s="40" t="s">
        <v>1067</v>
      </c>
      <c r="G282" s="42" t="s">
        <v>261</v>
      </c>
      <c r="H282" s="40" t="s">
        <v>42</v>
      </c>
      <c r="I282" s="42">
        <v>1</v>
      </c>
      <c r="J282" s="42" t="s">
        <v>123</v>
      </c>
      <c r="K282" s="42" t="s">
        <v>42</v>
      </c>
      <c r="L282" s="49">
        <v>39</v>
      </c>
      <c r="M282" s="50">
        <v>52</v>
      </c>
      <c r="N282" s="51">
        <f t="shared" ref="N282:N339" si="10">L282+M282</f>
        <v>91</v>
      </c>
      <c r="O282" s="52" t="str">
        <f t="shared" si="9"/>
        <v>II место</v>
      </c>
    </row>
    <row r="283" spans="1:15" ht="24">
      <c r="A283" s="37">
        <v>8</v>
      </c>
      <c r="B283" s="42" t="s">
        <v>71</v>
      </c>
      <c r="C283" s="42" t="s">
        <v>116</v>
      </c>
      <c r="D283" s="43" t="s">
        <v>17</v>
      </c>
      <c r="E283" s="42" t="s">
        <v>240</v>
      </c>
      <c r="F283" s="40" t="s">
        <v>264</v>
      </c>
      <c r="G283" s="42" t="s">
        <v>265</v>
      </c>
      <c r="H283" s="40" t="s">
        <v>42</v>
      </c>
      <c r="I283" s="42">
        <v>1</v>
      </c>
      <c r="J283" s="42" t="s">
        <v>43</v>
      </c>
      <c r="K283" s="42" t="s">
        <v>42</v>
      </c>
      <c r="L283" s="49">
        <v>56</v>
      </c>
      <c r="M283" s="50">
        <v>25</v>
      </c>
      <c r="N283" s="51">
        <f t="shared" si="10"/>
        <v>81</v>
      </c>
      <c r="O283" s="52" t="str">
        <f t="shared" si="9"/>
        <v>Без пласмана</v>
      </c>
    </row>
    <row r="284" spans="1:15">
      <c r="A284" s="37">
        <v>9</v>
      </c>
      <c r="B284" s="42" t="s">
        <v>266</v>
      </c>
      <c r="C284" s="42" t="s">
        <v>78</v>
      </c>
      <c r="D284" s="43" t="s">
        <v>17</v>
      </c>
      <c r="E284" s="42" t="s">
        <v>240</v>
      </c>
      <c r="F284" s="40" t="s">
        <v>267</v>
      </c>
      <c r="G284" s="42" t="s">
        <v>265</v>
      </c>
      <c r="H284" s="40" t="s">
        <v>42</v>
      </c>
      <c r="I284" s="42">
        <v>1</v>
      </c>
      <c r="J284" s="42" t="s">
        <v>43</v>
      </c>
      <c r="K284" s="42" t="s">
        <v>42</v>
      </c>
      <c r="L284" s="49">
        <v>56</v>
      </c>
      <c r="M284" s="50">
        <v>39</v>
      </c>
      <c r="N284" s="51">
        <f t="shared" si="10"/>
        <v>95</v>
      </c>
      <c r="O284" s="52" t="str">
        <f t="shared" si="9"/>
        <v>I место</v>
      </c>
    </row>
    <row r="285" spans="1:15" ht="24">
      <c r="A285" s="37">
        <v>10</v>
      </c>
      <c r="B285" s="46" t="s">
        <v>266</v>
      </c>
      <c r="C285" s="42" t="s">
        <v>37</v>
      </c>
      <c r="D285" s="43" t="s">
        <v>17</v>
      </c>
      <c r="E285" s="46" t="s">
        <v>240</v>
      </c>
      <c r="F285" s="40" t="s">
        <v>268</v>
      </c>
      <c r="G285" s="42"/>
      <c r="H285" s="40" t="s">
        <v>215</v>
      </c>
      <c r="I285" s="46">
        <v>1</v>
      </c>
      <c r="J285" s="46" t="s">
        <v>269</v>
      </c>
      <c r="K285" s="42" t="s">
        <v>102</v>
      </c>
      <c r="L285" s="49">
        <v>38</v>
      </c>
      <c r="M285" s="50">
        <v>38</v>
      </c>
      <c r="N285" s="51">
        <f t="shared" si="10"/>
        <v>76</v>
      </c>
      <c r="O285" s="52" t="str">
        <f t="shared" si="9"/>
        <v>Без пласмана</v>
      </c>
    </row>
    <row r="286" spans="1:15">
      <c r="A286" s="37">
        <v>11</v>
      </c>
      <c r="B286" s="42" t="s">
        <v>270</v>
      </c>
      <c r="C286" s="42" t="s">
        <v>271</v>
      </c>
      <c r="D286" s="43" t="s">
        <v>17</v>
      </c>
      <c r="E286" s="42" t="s">
        <v>240</v>
      </c>
      <c r="F286" s="40" t="s">
        <v>272</v>
      </c>
      <c r="G286" s="42" t="s">
        <v>273</v>
      </c>
      <c r="H286" s="40" t="s">
        <v>48</v>
      </c>
      <c r="I286" s="42">
        <v>1</v>
      </c>
      <c r="J286" s="42" t="s">
        <v>274</v>
      </c>
      <c r="K286" s="42" t="s">
        <v>56</v>
      </c>
      <c r="L286" s="49">
        <v>58</v>
      </c>
      <c r="M286" s="50">
        <v>40</v>
      </c>
      <c r="N286" s="51">
        <f t="shared" si="10"/>
        <v>98</v>
      </c>
      <c r="O286" s="52" t="str">
        <f t="shared" si="9"/>
        <v>I место</v>
      </c>
    </row>
    <row r="287" spans="1:15">
      <c r="A287" s="37">
        <v>12</v>
      </c>
      <c r="B287" s="42" t="s">
        <v>111</v>
      </c>
      <c r="C287" s="42" t="s">
        <v>275</v>
      </c>
      <c r="D287" s="43" t="s">
        <v>33</v>
      </c>
      <c r="E287" s="42" t="s">
        <v>240</v>
      </c>
      <c r="F287" s="40" t="s">
        <v>276</v>
      </c>
      <c r="G287" s="42" t="s">
        <v>273</v>
      </c>
      <c r="H287" s="40" t="s">
        <v>48</v>
      </c>
      <c r="I287" s="42">
        <v>1</v>
      </c>
      <c r="J287" s="42" t="s">
        <v>123</v>
      </c>
      <c r="K287" s="42" t="s">
        <v>56</v>
      </c>
      <c r="L287" s="49">
        <v>47</v>
      </c>
      <c r="M287" s="50">
        <v>39</v>
      </c>
      <c r="N287" s="51">
        <f t="shared" si="10"/>
        <v>86</v>
      </c>
      <c r="O287" s="52" t="str">
        <f t="shared" si="9"/>
        <v>III место</v>
      </c>
    </row>
    <row r="288" spans="1:15" ht="24">
      <c r="A288" s="37">
        <v>13</v>
      </c>
      <c r="B288" s="40" t="s">
        <v>225</v>
      </c>
      <c r="C288" s="40" t="s">
        <v>564</v>
      </c>
      <c r="D288" s="39" t="s">
        <v>17</v>
      </c>
      <c r="E288" s="40" t="s">
        <v>240</v>
      </c>
      <c r="F288" s="40" t="s">
        <v>565</v>
      </c>
      <c r="G288" s="40" t="s">
        <v>242</v>
      </c>
      <c r="H288" s="38" t="s">
        <v>99</v>
      </c>
      <c r="I288" s="38">
        <v>2</v>
      </c>
      <c r="J288" s="40" t="s">
        <v>313</v>
      </c>
      <c r="K288" s="38" t="s">
        <v>102</v>
      </c>
      <c r="L288" s="49">
        <v>21</v>
      </c>
      <c r="M288" s="50">
        <v>30</v>
      </c>
      <c r="N288" s="51">
        <f t="shared" si="10"/>
        <v>51</v>
      </c>
      <c r="O288" s="52" t="str">
        <f t="shared" si="9"/>
        <v>Без пласмана</v>
      </c>
    </row>
    <row r="289" spans="1:15" ht="24">
      <c r="A289" s="37">
        <v>14</v>
      </c>
      <c r="B289" s="40" t="s">
        <v>118</v>
      </c>
      <c r="C289" s="40" t="s">
        <v>566</v>
      </c>
      <c r="D289" s="39" t="s">
        <v>33</v>
      </c>
      <c r="E289" s="40" t="s">
        <v>240</v>
      </c>
      <c r="F289" s="40" t="s">
        <v>567</v>
      </c>
      <c r="G289" s="40" t="s">
        <v>242</v>
      </c>
      <c r="H289" s="38" t="s">
        <v>99</v>
      </c>
      <c r="I289" s="38">
        <v>2</v>
      </c>
      <c r="J289" s="40" t="s">
        <v>313</v>
      </c>
      <c r="K289" s="38" t="s">
        <v>102</v>
      </c>
      <c r="L289" s="49">
        <v>51</v>
      </c>
      <c r="M289" s="50">
        <v>24</v>
      </c>
      <c r="N289" s="51">
        <f t="shared" si="10"/>
        <v>75</v>
      </c>
      <c r="O289" s="52" t="str">
        <f t="shared" si="9"/>
        <v>Без пласмана</v>
      </c>
    </row>
    <row r="290" spans="1:15">
      <c r="A290" s="37">
        <v>15</v>
      </c>
      <c r="B290" s="38" t="s">
        <v>568</v>
      </c>
      <c r="C290" s="38" t="s">
        <v>569</v>
      </c>
      <c r="D290" s="39" t="s">
        <v>33</v>
      </c>
      <c r="E290" s="40" t="s">
        <v>240</v>
      </c>
      <c r="F290" s="40" t="s">
        <v>570</v>
      </c>
      <c r="G290" s="40" t="s">
        <v>571</v>
      </c>
      <c r="H290" s="38" t="s">
        <v>62</v>
      </c>
      <c r="I290" s="38">
        <v>2</v>
      </c>
      <c r="J290" s="38" t="s">
        <v>498</v>
      </c>
      <c r="K290" s="40" t="s">
        <v>499</v>
      </c>
      <c r="L290" s="49">
        <v>59</v>
      </c>
      <c r="M290" s="50">
        <v>40</v>
      </c>
      <c r="N290" s="51">
        <f t="shared" si="10"/>
        <v>99</v>
      </c>
      <c r="O290" s="52" t="str">
        <f t="shared" si="9"/>
        <v>I место</v>
      </c>
    </row>
    <row r="291" spans="1:15" ht="24">
      <c r="A291" s="37">
        <v>16</v>
      </c>
      <c r="B291" s="38" t="s">
        <v>572</v>
      </c>
      <c r="C291" s="38" t="s">
        <v>573</v>
      </c>
      <c r="D291" s="39" t="s">
        <v>33</v>
      </c>
      <c r="E291" s="40" t="s">
        <v>240</v>
      </c>
      <c r="F291" s="40" t="s">
        <v>574</v>
      </c>
      <c r="G291" s="40" t="s">
        <v>246</v>
      </c>
      <c r="H291" s="38" t="s">
        <v>62</v>
      </c>
      <c r="I291" s="38">
        <v>2</v>
      </c>
      <c r="J291" s="38" t="s">
        <v>247</v>
      </c>
      <c r="K291" s="40" t="s">
        <v>62</v>
      </c>
      <c r="L291" s="49">
        <v>58</v>
      </c>
      <c r="M291" s="50">
        <v>40</v>
      </c>
      <c r="N291" s="51">
        <f t="shared" si="10"/>
        <v>98</v>
      </c>
      <c r="O291" s="52" t="str">
        <f t="shared" si="9"/>
        <v>I место</v>
      </c>
    </row>
    <row r="292" spans="1:15">
      <c r="A292" s="37">
        <v>17</v>
      </c>
      <c r="B292" s="38" t="s">
        <v>94</v>
      </c>
      <c r="C292" s="38" t="s">
        <v>575</v>
      </c>
      <c r="D292" s="39" t="s">
        <v>17</v>
      </c>
      <c r="E292" s="40" t="s">
        <v>240</v>
      </c>
      <c r="F292" s="40" t="s">
        <v>576</v>
      </c>
      <c r="G292" s="40" t="s">
        <v>246</v>
      </c>
      <c r="H292" s="38" t="s">
        <v>62</v>
      </c>
      <c r="I292" s="38">
        <v>2</v>
      </c>
      <c r="J292" s="38" t="s">
        <v>247</v>
      </c>
      <c r="K292" s="40" t="s">
        <v>62</v>
      </c>
      <c r="L292" s="49">
        <v>60</v>
      </c>
      <c r="M292" s="50">
        <v>40</v>
      </c>
      <c r="N292" s="51">
        <f t="shared" si="10"/>
        <v>100</v>
      </c>
      <c r="O292" s="52" t="str">
        <f t="shared" si="9"/>
        <v>I место</v>
      </c>
    </row>
    <row r="293" spans="1:15">
      <c r="A293" s="37">
        <v>18</v>
      </c>
      <c r="B293" s="38" t="s">
        <v>577</v>
      </c>
      <c r="C293" s="38" t="s">
        <v>578</v>
      </c>
      <c r="D293" s="43" t="s">
        <v>33</v>
      </c>
      <c r="E293" s="40" t="s">
        <v>240</v>
      </c>
      <c r="F293" s="40" t="s">
        <v>579</v>
      </c>
      <c r="G293" s="40" t="s">
        <v>246</v>
      </c>
      <c r="H293" s="38" t="s">
        <v>62</v>
      </c>
      <c r="I293" s="38">
        <v>2</v>
      </c>
      <c r="J293" s="38" t="s">
        <v>63</v>
      </c>
      <c r="K293" s="40" t="s">
        <v>62</v>
      </c>
      <c r="L293" s="49">
        <v>59</v>
      </c>
      <c r="M293" s="50">
        <v>40</v>
      </c>
      <c r="N293" s="51">
        <f t="shared" si="10"/>
        <v>99</v>
      </c>
      <c r="O293" s="52" t="str">
        <f t="shared" si="9"/>
        <v>I место</v>
      </c>
    </row>
    <row r="294" spans="1:15">
      <c r="A294" s="37">
        <v>19</v>
      </c>
      <c r="B294" s="42" t="s">
        <v>580</v>
      </c>
      <c r="C294" s="42" t="s">
        <v>581</v>
      </c>
      <c r="D294" s="65" t="s">
        <v>17</v>
      </c>
      <c r="E294" s="40" t="s">
        <v>240</v>
      </c>
      <c r="F294" s="40" t="s">
        <v>582</v>
      </c>
      <c r="G294" s="40" t="s">
        <v>583</v>
      </c>
      <c r="H294" s="40" t="s">
        <v>122</v>
      </c>
      <c r="I294" s="53" t="s">
        <v>492</v>
      </c>
      <c r="J294" s="42" t="s">
        <v>584</v>
      </c>
      <c r="K294" s="40" t="s">
        <v>547</v>
      </c>
      <c r="L294" s="49">
        <v>49</v>
      </c>
      <c r="M294" s="50">
        <v>40</v>
      </c>
      <c r="N294" s="51">
        <f t="shared" si="10"/>
        <v>89</v>
      </c>
      <c r="O294" s="52" t="str">
        <f t="shared" si="9"/>
        <v>III место</v>
      </c>
    </row>
    <row r="295" spans="1:15" ht="24">
      <c r="A295" s="37">
        <v>20</v>
      </c>
      <c r="B295" s="42" t="s">
        <v>585</v>
      </c>
      <c r="C295" s="42" t="s">
        <v>586</v>
      </c>
      <c r="D295" s="65" t="s">
        <v>17</v>
      </c>
      <c r="E295" s="40" t="s">
        <v>240</v>
      </c>
      <c r="F295" s="40" t="s">
        <v>587</v>
      </c>
      <c r="G295" s="40" t="s">
        <v>583</v>
      </c>
      <c r="H295" s="40" t="s">
        <v>122</v>
      </c>
      <c r="I295" s="53" t="s">
        <v>492</v>
      </c>
      <c r="J295" s="42" t="s">
        <v>584</v>
      </c>
      <c r="K295" s="40" t="s">
        <v>547</v>
      </c>
      <c r="L295" s="49">
        <v>44</v>
      </c>
      <c r="M295" s="50">
        <v>39</v>
      </c>
      <c r="N295" s="51">
        <f t="shared" si="10"/>
        <v>83</v>
      </c>
      <c r="O295" s="52" t="str">
        <f t="shared" si="9"/>
        <v>Без пласмана</v>
      </c>
    </row>
    <row r="296" spans="1:15">
      <c r="A296" s="37">
        <v>21</v>
      </c>
      <c r="B296" s="42" t="s">
        <v>164</v>
      </c>
      <c r="C296" s="42" t="s">
        <v>588</v>
      </c>
      <c r="D296" s="65" t="s">
        <v>17</v>
      </c>
      <c r="E296" s="42" t="s">
        <v>240</v>
      </c>
      <c r="F296" s="40" t="s">
        <v>589</v>
      </c>
      <c r="G296" s="42" t="s">
        <v>590</v>
      </c>
      <c r="H296" s="40" t="s">
        <v>42</v>
      </c>
      <c r="I296" s="42">
        <v>2</v>
      </c>
      <c r="J296" s="42" t="s">
        <v>43</v>
      </c>
      <c r="K296" s="42" t="s">
        <v>42</v>
      </c>
      <c r="L296" s="49">
        <v>59</v>
      </c>
      <c r="M296" s="50">
        <v>40</v>
      </c>
      <c r="N296" s="51">
        <f t="shared" si="10"/>
        <v>99</v>
      </c>
      <c r="O296" s="52" t="str">
        <f t="shared" si="9"/>
        <v>I место</v>
      </c>
    </row>
    <row r="297" spans="1:15" ht="24">
      <c r="A297" s="37">
        <v>22</v>
      </c>
      <c r="B297" s="42" t="s">
        <v>225</v>
      </c>
      <c r="C297" s="42" t="s">
        <v>591</v>
      </c>
      <c r="D297" s="66" t="s">
        <v>17</v>
      </c>
      <c r="E297" s="42" t="s">
        <v>240</v>
      </c>
      <c r="F297" s="40" t="s">
        <v>592</v>
      </c>
      <c r="G297" s="42" t="s">
        <v>273</v>
      </c>
      <c r="H297" s="40" t="s">
        <v>48</v>
      </c>
      <c r="I297" s="42">
        <v>2</v>
      </c>
      <c r="J297" s="42" t="s">
        <v>593</v>
      </c>
      <c r="K297" s="42" t="s">
        <v>56</v>
      </c>
      <c r="L297" s="49">
        <v>60</v>
      </c>
      <c r="M297" s="50">
        <v>40</v>
      </c>
      <c r="N297" s="51">
        <f t="shared" si="10"/>
        <v>100</v>
      </c>
      <c r="O297" s="52" t="str">
        <f t="shared" si="9"/>
        <v>I место</v>
      </c>
    </row>
    <row r="298" spans="1:15" ht="24">
      <c r="A298" s="37">
        <v>23</v>
      </c>
      <c r="B298" s="40" t="s">
        <v>401</v>
      </c>
      <c r="C298" s="40" t="s">
        <v>770</v>
      </c>
      <c r="D298" s="47" t="s">
        <v>33</v>
      </c>
      <c r="E298" s="40" t="s">
        <v>240</v>
      </c>
      <c r="F298" s="40" t="s">
        <v>567</v>
      </c>
      <c r="G298" s="40" t="s">
        <v>242</v>
      </c>
      <c r="H298" s="38" t="s">
        <v>99</v>
      </c>
      <c r="I298" s="53" t="s">
        <v>698</v>
      </c>
      <c r="J298" s="40" t="s">
        <v>611</v>
      </c>
      <c r="K298" s="38" t="s">
        <v>102</v>
      </c>
      <c r="L298" s="54">
        <v>51</v>
      </c>
      <c r="M298" s="50">
        <v>40</v>
      </c>
      <c r="N298" s="51">
        <f t="shared" si="10"/>
        <v>91</v>
      </c>
      <c r="O298" s="52" t="str">
        <f t="shared" si="9"/>
        <v>II место</v>
      </c>
    </row>
    <row r="299" spans="1:15" ht="24">
      <c r="A299" s="37">
        <v>24</v>
      </c>
      <c r="B299" s="38" t="s">
        <v>771</v>
      </c>
      <c r="C299" s="38" t="s">
        <v>772</v>
      </c>
      <c r="D299" s="47" t="s">
        <v>17</v>
      </c>
      <c r="E299" s="40" t="s">
        <v>240</v>
      </c>
      <c r="F299" s="40" t="s">
        <v>773</v>
      </c>
      <c r="G299" s="40" t="s">
        <v>571</v>
      </c>
      <c r="H299" s="38" t="s">
        <v>62</v>
      </c>
      <c r="I299" s="38">
        <v>3</v>
      </c>
      <c r="J299" s="38" t="s">
        <v>498</v>
      </c>
      <c r="K299" s="40" t="s">
        <v>499</v>
      </c>
      <c r="L299" s="54">
        <v>54</v>
      </c>
      <c r="M299" s="50">
        <v>40</v>
      </c>
      <c r="N299" s="51">
        <f t="shared" si="10"/>
        <v>94</v>
      </c>
      <c r="O299" s="52" t="str">
        <f t="shared" si="9"/>
        <v>II место</v>
      </c>
    </row>
    <row r="300" spans="1:15">
      <c r="A300" s="37">
        <v>25</v>
      </c>
      <c r="B300" s="38" t="s">
        <v>533</v>
      </c>
      <c r="C300" s="38" t="s">
        <v>774</v>
      </c>
      <c r="D300" s="47" t="s">
        <v>33</v>
      </c>
      <c r="E300" s="40" t="s">
        <v>240</v>
      </c>
      <c r="F300" s="40" t="s">
        <v>775</v>
      </c>
      <c r="G300" s="42" t="s">
        <v>571</v>
      </c>
      <c r="H300" s="38" t="s">
        <v>62</v>
      </c>
      <c r="I300" s="38">
        <v>3</v>
      </c>
      <c r="J300" s="38" t="s">
        <v>498</v>
      </c>
      <c r="K300" s="40" t="s">
        <v>499</v>
      </c>
      <c r="L300" s="54">
        <v>57</v>
      </c>
      <c r="M300" s="50">
        <v>40</v>
      </c>
      <c r="N300" s="51">
        <f t="shared" si="10"/>
        <v>97</v>
      </c>
      <c r="O300" s="52" t="str">
        <f t="shared" si="9"/>
        <v>I место</v>
      </c>
    </row>
    <row r="301" spans="1:15" ht="24">
      <c r="A301" s="37">
        <v>26</v>
      </c>
      <c r="B301" s="38" t="s">
        <v>296</v>
      </c>
      <c r="C301" s="38" t="s">
        <v>776</v>
      </c>
      <c r="D301" s="47" t="s">
        <v>17</v>
      </c>
      <c r="E301" s="40" t="s">
        <v>240</v>
      </c>
      <c r="F301" s="40" t="s">
        <v>777</v>
      </c>
      <c r="G301" s="42" t="s">
        <v>571</v>
      </c>
      <c r="H301" s="38" t="s">
        <v>62</v>
      </c>
      <c r="I301" s="38">
        <v>3</v>
      </c>
      <c r="J301" s="38" t="s">
        <v>498</v>
      </c>
      <c r="K301" s="40" t="s">
        <v>499</v>
      </c>
      <c r="L301" s="54">
        <v>46</v>
      </c>
      <c r="M301" s="50">
        <v>37</v>
      </c>
      <c r="N301" s="51">
        <f t="shared" si="10"/>
        <v>83</v>
      </c>
      <c r="O301" s="52" t="str">
        <f t="shared" si="9"/>
        <v>Без пласмана</v>
      </c>
    </row>
    <row r="302" spans="1:15" ht="24">
      <c r="A302" s="37">
        <v>27</v>
      </c>
      <c r="B302" s="42" t="s">
        <v>461</v>
      </c>
      <c r="C302" s="42" t="s">
        <v>778</v>
      </c>
      <c r="D302" s="42" t="s">
        <v>33</v>
      </c>
      <c r="E302" s="42" t="s">
        <v>240</v>
      </c>
      <c r="F302" s="40" t="s">
        <v>779</v>
      </c>
      <c r="G302" s="42" t="s">
        <v>780</v>
      </c>
      <c r="H302" s="40" t="s">
        <v>42</v>
      </c>
      <c r="I302" s="42">
        <v>3</v>
      </c>
      <c r="J302" s="42" t="s">
        <v>176</v>
      </c>
      <c r="K302" s="42" t="s">
        <v>177</v>
      </c>
      <c r="L302" s="54">
        <v>42</v>
      </c>
      <c r="M302" s="50">
        <v>40</v>
      </c>
      <c r="N302" s="51">
        <f t="shared" si="10"/>
        <v>82</v>
      </c>
      <c r="O302" s="52" t="str">
        <f t="shared" si="9"/>
        <v>Без пласмана</v>
      </c>
    </row>
    <row r="303" spans="1:15" ht="24">
      <c r="A303" s="37">
        <v>28</v>
      </c>
      <c r="B303" s="42" t="s">
        <v>115</v>
      </c>
      <c r="C303" s="42" t="s">
        <v>653</v>
      </c>
      <c r="D303" s="42" t="s">
        <v>33</v>
      </c>
      <c r="E303" s="42" t="s">
        <v>240</v>
      </c>
      <c r="F303" s="40" t="s">
        <v>781</v>
      </c>
      <c r="G303" s="42" t="s">
        <v>782</v>
      </c>
      <c r="H303" s="40" t="s">
        <v>42</v>
      </c>
      <c r="I303" s="42">
        <v>3</v>
      </c>
      <c r="J303" s="42" t="s">
        <v>176</v>
      </c>
      <c r="K303" s="42" t="s">
        <v>177</v>
      </c>
      <c r="L303" s="54">
        <v>40</v>
      </c>
      <c r="M303" s="50">
        <v>40</v>
      </c>
      <c r="N303" s="51">
        <f t="shared" si="10"/>
        <v>80</v>
      </c>
      <c r="O303" s="52" t="str">
        <f t="shared" si="9"/>
        <v>Без пласмана</v>
      </c>
    </row>
    <row r="304" spans="1:15" ht="24">
      <c r="A304" s="37">
        <v>29</v>
      </c>
      <c r="B304" s="38" t="s">
        <v>577</v>
      </c>
      <c r="C304" s="38" t="s">
        <v>610</v>
      </c>
      <c r="D304" s="42" t="s">
        <v>33</v>
      </c>
      <c r="E304" s="40" t="s">
        <v>240</v>
      </c>
      <c r="F304" s="40" t="s">
        <v>944</v>
      </c>
      <c r="G304" s="40" t="s">
        <v>246</v>
      </c>
      <c r="H304" s="38" t="s">
        <v>62</v>
      </c>
      <c r="I304" s="38">
        <v>4</v>
      </c>
      <c r="J304" s="38" t="s">
        <v>63</v>
      </c>
      <c r="K304" s="40" t="s">
        <v>62</v>
      </c>
      <c r="L304" s="54">
        <v>54</v>
      </c>
      <c r="M304" s="50">
        <v>40</v>
      </c>
      <c r="N304" s="51">
        <f t="shared" si="10"/>
        <v>94</v>
      </c>
      <c r="O304" s="52" t="str">
        <f t="shared" si="9"/>
        <v>II место</v>
      </c>
    </row>
    <row r="305" spans="1:15">
      <c r="A305" s="37">
        <v>30</v>
      </c>
      <c r="B305" s="42" t="s">
        <v>945</v>
      </c>
      <c r="C305" s="42" t="s">
        <v>946</v>
      </c>
      <c r="D305" s="42" t="s">
        <v>17</v>
      </c>
      <c r="E305" s="42" t="s">
        <v>240</v>
      </c>
      <c r="F305" s="40" t="s">
        <v>947</v>
      </c>
      <c r="G305" s="42" t="s">
        <v>246</v>
      </c>
      <c r="H305" s="40" t="s">
        <v>62</v>
      </c>
      <c r="I305" s="42">
        <v>4</v>
      </c>
      <c r="J305" s="42" t="s">
        <v>63</v>
      </c>
      <c r="K305" s="42" t="s">
        <v>62</v>
      </c>
      <c r="L305" s="54">
        <v>57</v>
      </c>
      <c r="M305" s="50">
        <v>40</v>
      </c>
      <c r="N305" s="51">
        <f t="shared" si="10"/>
        <v>97</v>
      </c>
      <c r="O305" s="52" t="str">
        <f t="shared" si="9"/>
        <v>I место</v>
      </c>
    </row>
    <row r="306" spans="1:15" ht="24">
      <c r="A306" s="37">
        <v>31</v>
      </c>
      <c r="B306" s="38" t="s">
        <v>164</v>
      </c>
      <c r="C306" s="38" t="s">
        <v>335</v>
      </c>
      <c r="D306" s="42" t="s">
        <v>17</v>
      </c>
      <c r="E306" s="40" t="s">
        <v>240</v>
      </c>
      <c r="F306" s="40" t="s">
        <v>948</v>
      </c>
      <c r="G306" s="38" t="s">
        <v>949</v>
      </c>
      <c r="H306" s="38" t="s">
        <v>107</v>
      </c>
      <c r="I306" s="38">
        <v>4</v>
      </c>
      <c r="J306" s="38" t="s">
        <v>950</v>
      </c>
      <c r="K306" s="40" t="s">
        <v>951</v>
      </c>
      <c r="L306" s="54">
        <v>54</v>
      </c>
      <c r="M306" s="50">
        <v>17</v>
      </c>
      <c r="N306" s="51">
        <f t="shared" si="10"/>
        <v>71</v>
      </c>
      <c r="O306" s="52" t="str">
        <f t="shared" si="9"/>
        <v>Без пласмана</v>
      </c>
    </row>
    <row r="307" spans="1:15">
      <c r="A307" s="37">
        <v>32</v>
      </c>
      <c r="B307" s="42" t="s">
        <v>952</v>
      </c>
      <c r="C307" s="42" t="s">
        <v>953</v>
      </c>
      <c r="D307" s="42" t="s">
        <v>17</v>
      </c>
      <c r="E307" s="42" t="s">
        <v>240</v>
      </c>
      <c r="F307" s="40" t="s">
        <v>954</v>
      </c>
      <c r="G307" s="42" t="s">
        <v>955</v>
      </c>
      <c r="H307" s="40" t="s">
        <v>42</v>
      </c>
      <c r="I307" s="42">
        <v>4</v>
      </c>
      <c r="J307" s="42" t="s">
        <v>176</v>
      </c>
      <c r="K307" s="42" t="s">
        <v>177</v>
      </c>
      <c r="L307" s="54">
        <v>51</v>
      </c>
      <c r="M307" s="50">
        <v>40</v>
      </c>
      <c r="N307" s="51">
        <f t="shared" si="10"/>
        <v>91</v>
      </c>
      <c r="O307" s="52" t="str">
        <f t="shared" si="9"/>
        <v>II место</v>
      </c>
    </row>
    <row r="308" spans="1:15" ht="24">
      <c r="A308" s="37">
        <v>33</v>
      </c>
      <c r="B308" s="42" t="s">
        <v>956</v>
      </c>
      <c r="C308" s="42" t="s">
        <v>957</v>
      </c>
      <c r="D308" s="42" t="s">
        <v>17</v>
      </c>
      <c r="E308" s="42" t="s">
        <v>240</v>
      </c>
      <c r="F308" s="40" t="s">
        <v>958</v>
      </c>
      <c r="G308" s="42" t="s">
        <v>782</v>
      </c>
      <c r="H308" s="40" t="s">
        <v>42</v>
      </c>
      <c r="I308" s="42">
        <v>4</v>
      </c>
      <c r="J308" s="42" t="s">
        <v>176</v>
      </c>
      <c r="K308" s="42" t="s">
        <v>177</v>
      </c>
      <c r="L308" s="54">
        <v>42</v>
      </c>
      <c r="M308" s="50">
        <v>40</v>
      </c>
      <c r="N308" s="51">
        <f t="shared" si="10"/>
        <v>82</v>
      </c>
      <c r="O308" s="52" t="str">
        <f t="shared" si="9"/>
        <v>Без пласмана</v>
      </c>
    </row>
    <row r="309" spans="1:15" ht="24">
      <c r="A309" s="67">
        <v>34</v>
      </c>
      <c r="B309" s="42" t="s">
        <v>959</v>
      </c>
      <c r="C309" s="42" t="s">
        <v>125</v>
      </c>
      <c r="D309" s="42" t="s">
        <v>17</v>
      </c>
      <c r="E309" s="42" t="s">
        <v>240</v>
      </c>
      <c r="F309" s="40" t="s">
        <v>960</v>
      </c>
      <c r="G309" s="42" t="s">
        <v>961</v>
      </c>
      <c r="H309" s="40" t="s">
        <v>42</v>
      </c>
      <c r="I309" s="42">
        <v>4</v>
      </c>
      <c r="J309" s="42" t="s">
        <v>182</v>
      </c>
      <c r="K309" s="42" t="s">
        <v>183</v>
      </c>
      <c r="L309" s="70">
        <v>48</v>
      </c>
      <c r="M309" s="71">
        <v>40</v>
      </c>
      <c r="N309" s="72">
        <f t="shared" si="10"/>
        <v>88</v>
      </c>
      <c r="O309" s="73" t="str">
        <f t="shared" si="9"/>
        <v>III место</v>
      </c>
    </row>
    <row r="310" spans="1:15" ht="24">
      <c r="A310" s="37">
        <v>35</v>
      </c>
      <c r="B310" s="42" t="s">
        <v>68</v>
      </c>
      <c r="C310" s="42" t="s">
        <v>962</v>
      </c>
      <c r="D310" s="42" t="s">
        <v>33</v>
      </c>
      <c r="E310" s="42" t="s">
        <v>240</v>
      </c>
      <c r="F310" s="40" t="s">
        <v>960</v>
      </c>
      <c r="G310" s="42" t="s">
        <v>961</v>
      </c>
      <c r="H310" s="40" t="s">
        <v>42</v>
      </c>
      <c r="I310" s="42">
        <v>4</v>
      </c>
      <c r="J310" s="42" t="s">
        <v>182</v>
      </c>
      <c r="K310" s="42" t="s">
        <v>183</v>
      </c>
      <c r="L310" s="54">
        <v>48</v>
      </c>
      <c r="M310" s="50">
        <v>40</v>
      </c>
      <c r="N310" s="51">
        <f t="shared" si="10"/>
        <v>88</v>
      </c>
      <c r="O310" s="52" t="str">
        <f t="shared" si="9"/>
        <v>III место</v>
      </c>
    </row>
    <row r="311" spans="1:15">
      <c r="A311" s="37">
        <v>1</v>
      </c>
      <c r="B311" s="42" t="s">
        <v>348</v>
      </c>
      <c r="C311" s="42" t="s">
        <v>349</v>
      </c>
      <c r="D311" s="39" t="s">
        <v>33</v>
      </c>
      <c r="E311" s="42" t="s">
        <v>350</v>
      </c>
      <c r="F311" s="40" t="s">
        <v>1068</v>
      </c>
      <c r="G311" s="42" t="s">
        <v>352</v>
      </c>
      <c r="H311" s="40" t="s">
        <v>48</v>
      </c>
      <c r="I311" s="42">
        <v>1</v>
      </c>
      <c r="J311" s="42" t="s">
        <v>353</v>
      </c>
      <c r="K311" s="42" t="s">
        <v>102</v>
      </c>
      <c r="L311" s="49">
        <v>60</v>
      </c>
      <c r="M311" s="50">
        <v>36</v>
      </c>
      <c r="N311" s="51">
        <f t="shared" si="10"/>
        <v>96</v>
      </c>
      <c r="O311" s="52" t="str">
        <f t="shared" si="9"/>
        <v>I место</v>
      </c>
    </row>
    <row r="312" spans="1:15" ht="24">
      <c r="A312" s="37">
        <v>2</v>
      </c>
      <c r="B312" s="42" t="s">
        <v>354</v>
      </c>
      <c r="C312" s="42" t="s">
        <v>355</v>
      </c>
      <c r="D312" s="39" t="s">
        <v>33</v>
      </c>
      <c r="E312" s="42" t="s">
        <v>350</v>
      </c>
      <c r="F312" s="40" t="s">
        <v>1069</v>
      </c>
      <c r="G312" s="42" t="s">
        <v>352</v>
      </c>
      <c r="H312" s="40" t="s">
        <v>48</v>
      </c>
      <c r="I312" s="42">
        <v>1</v>
      </c>
      <c r="J312" s="42" t="s">
        <v>357</v>
      </c>
      <c r="K312" s="42" t="s">
        <v>102</v>
      </c>
      <c r="L312" s="49">
        <v>60</v>
      </c>
      <c r="M312" s="50">
        <v>24</v>
      </c>
      <c r="N312" s="51">
        <f t="shared" si="10"/>
        <v>84</v>
      </c>
      <c r="O312" s="52" t="str">
        <f t="shared" si="9"/>
        <v>Без пласмана</v>
      </c>
    </row>
    <row r="313" spans="1:15">
      <c r="A313" s="37">
        <v>3</v>
      </c>
      <c r="B313" s="42" t="s">
        <v>358</v>
      </c>
      <c r="C313" s="42" t="s">
        <v>359</v>
      </c>
      <c r="D313" s="39" t="s">
        <v>33</v>
      </c>
      <c r="E313" s="42" t="s">
        <v>350</v>
      </c>
      <c r="F313" s="40" t="s">
        <v>1070</v>
      </c>
      <c r="G313" s="42" t="s">
        <v>352</v>
      </c>
      <c r="H313" s="40" t="s">
        <v>48</v>
      </c>
      <c r="I313" s="42">
        <v>1</v>
      </c>
      <c r="J313" s="42" t="s">
        <v>274</v>
      </c>
      <c r="K313" s="42" t="s">
        <v>361</v>
      </c>
      <c r="L313" s="49">
        <v>60</v>
      </c>
      <c r="M313" s="50">
        <v>26</v>
      </c>
      <c r="N313" s="51">
        <f t="shared" si="10"/>
        <v>86</v>
      </c>
      <c r="O313" s="52" t="str">
        <f t="shared" si="9"/>
        <v>III место</v>
      </c>
    </row>
    <row r="314" spans="1:15">
      <c r="A314" s="37">
        <v>4</v>
      </c>
      <c r="B314" s="42" t="s">
        <v>362</v>
      </c>
      <c r="C314" s="42" t="s">
        <v>363</v>
      </c>
      <c r="D314" s="39" t="s">
        <v>33</v>
      </c>
      <c r="E314" s="42" t="s">
        <v>350</v>
      </c>
      <c r="F314" s="40" t="s">
        <v>1071</v>
      </c>
      <c r="G314" s="42" t="s">
        <v>364</v>
      </c>
      <c r="H314" s="40" t="s">
        <v>48</v>
      </c>
      <c r="I314" s="42">
        <v>1</v>
      </c>
      <c r="J314" s="42" t="s">
        <v>123</v>
      </c>
      <c r="K314" s="42" t="s">
        <v>56</v>
      </c>
      <c r="L314" s="49">
        <v>60</v>
      </c>
      <c r="M314" s="50">
        <v>38</v>
      </c>
      <c r="N314" s="51">
        <f t="shared" si="10"/>
        <v>98</v>
      </c>
      <c r="O314" s="52" t="str">
        <f t="shared" si="9"/>
        <v>I место</v>
      </c>
    </row>
    <row r="315" spans="1:15" ht="24">
      <c r="A315" s="37">
        <v>5</v>
      </c>
      <c r="B315" s="42" t="s">
        <v>814</v>
      </c>
      <c r="C315" s="42" t="s">
        <v>815</v>
      </c>
      <c r="D315" s="39" t="s">
        <v>33</v>
      </c>
      <c r="E315" s="42" t="s">
        <v>816</v>
      </c>
      <c r="F315" s="40" t="s">
        <v>817</v>
      </c>
      <c r="G315" s="42" t="s">
        <v>818</v>
      </c>
      <c r="H315" s="40" t="s">
        <v>62</v>
      </c>
      <c r="I315" s="42">
        <v>3</v>
      </c>
      <c r="J315" s="42" t="s">
        <v>819</v>
      </c>
      <c r="K315" s="42" t="s">
        <v>62</v>
      </c>
      <c r="L315" s="49">
        <v>47</v>
      </c>
      <c r="M315" s="50">
        <v>30</v>
      </c>
      <c r="N315" s="51">
        <f t="shared" si="10"/>
        <v>77</v>
      </c>
      <c r="O315" s="52" t="str">
        <f t="shared" si="9"/>
        <v>Без пласмана</v>
      </c>
    </row>
    <row r="316" spans="1:15" ht="24">
      <c r="A316" s="37">
        <v>6</v>
      </c>
      <c r="B316" s="42" t="s">
        <v>736</v>
      </c>
      <c r="C316" s="42" t="s">
        <v>972</v>
      </c>
      <c r="D316" s="39" t="s">
        <v>33</v>
      </c>
      <c r="E316" s="42" t="s">
        <v>816</v>
      </c>
      <c r="F316" s="40" t="s">
        <v>973</v>
      </c>
      <c r="G316" s="42" t="s">
        <v>818</v>
      </c>
      <c r="H316" s="40" t="s">
        <v>62</v>
      </c>
      <c r="I316" s="42">
        <v>4</v>
      </c>
      <c r="J316" s="42" t="s">
        <v>63</v>
      </c>
      <c r="K316" s="42" t="s">
        <v>62</v>
      </c>
      <c r="L316" s="49">
        <v>26</v>
      </c>
      <c r="M316" s="50">
        <v>30</v>
      </c>
      <c r="N316" s="51">
        <f t="shared" si="10"/>
        <v>56</v>
      </c>
      <c r="O316" s="52" t="str">
        <f t="shared" si="9"/>
        <v>Без пласмана</v>
      </c>
    </row>
    <row r="317" spans="1:15">
      <c r="A317" s="37">
        <v>7</v>
      </c>
      <c r="B317" s="42" t="s">
        <v>204</v>
      </c>
      <c r="C317" s="42" t="s">
        <v>800</v>
      </c>
      <c r="D317" s="39" t="s">
        <v>33</v>
      </c>
      <c r="E317" s="42" t="s">
        <v>350</v>
      </c>
      <c r="F317" s="40" t="s">
        <v>974</v>
      </c>
      <c r="G317" s="42" t="s">
        <v>364</v>
      </c>
      <c r="H317" s="40" t="s">
        <v>48</v>
      </c>
      <c r="I317" s="42">
        <v>4</v>
      </c>
      <c r="J317" s="42" t="s">
        <v>975</v>
      </c>
      <c r="K317" s="42" t="s">
        <v>56</v>
      </c>
      <c r="L317" s="49">
        <v>60</v>
      </c>
      <c r="M317" s="50">
        <v>34</v>
      </c>
      <c r="N317" s="51">
        <f t="shared" si="10"/>
        <v>94</v>
      </c>
      <c r="O317" s="52" t="str">
        <f t="shared" si="9"/>
        <v>II место</v>
      </c>
    </row>
    <row r="318" spans="1:15" ht="24">
      <c r="A318" s="37">
        <v>8</v>
      </c>
      <c r="B318" s="42" t="s">
        <v>316</v>
      </c>
      <c r="C318" s="42" t="s">
        <v>294</v>
      </c>
      <c r="D318" s="39" t="s">
        <v>33</v>
      </c>
      <c r="E318" s="42" t="s">
        <v>350</v>
      </c>
      <c r="F318" s="40" t="s">
        <v>976</v>
      </c>
      <c r="G318" s="42" t="s">
        <v>364</v>
      </c>
      <c r="H318" s="40" t="s">
        <v>48</v>
      </c>
      <c r="I318" s="42">
        <v>4</v>
      </c>
      <c r="J318" s="42" t="s">
        <v>975</v>
      </c>
      <c r="K318" s="42" t="s">
        <v>56</v>
      </c>
      <c r="L318" s="49">
        <v>49</v>
      </c>
      <c r="M318" s="50">
        <v>40</v>
      </c>
      <c r="N318" s="51">
        <f t="shared" si="10"/>
        <v>89</v>
      </c>
      <c r="O318" s="52" t="str">
        <f t="shared" si="9"/>
        <v>III место</v>
      </c>
    </row>
    <row r="319" spans="1:15" ht="24">
      <c r="A319" s="37">
        <v>1</v>
      </c>
      <c r="B319" s="38" t="s">
        <v>153</v>
      </c>
      <c r="C319" s="38" t="s">
        <v>621</v>
      </c>
      <c r="D319" s="39" t="s">
        <v>17</v>
      </c>
      <c r="E319" s="40" t="s">
        <v>622</v>
      </c>
      <c r="F319" s="40" t="s">
        <v>1072</v>
      </c>
      <c r="G319" s="38" t="s">
        <v>1073</v>
      </c>
      <c r="H319" s="38" t="s">
        <v>107</v>
      </c>
      <c r="I319" s="38">
        <v>2</v>
      </c>
      <c r="J319" s="38" t="s">
        <v>109</v>
      </c>
      <c r="K319" s="38" t="s">
        <v>110</v>
      </c>
      <c r="L319" s="49">
        <v>60</v>
      </c>
      <c r="M319" s="50">
        <v>31</v>
      </c>
      <c r="N319" s="51">
        <f t="shared" si="10"/>
        <v>91</v>
      </c>
      <c r="O319" s="52" t="str">
        <f t="shared" si="9"/>
        <v>II место</v>
      </c>
    </row>
    <row r="320" spans="1:15" ht="24">
      <c r="A320" s="37">
        <v>2</v>
      </c>
      <c r="B320" s="38" t="s">
        <v>625</v>
      </c>
      <c r="C320" s="38" t="s">
        <v>626</v>
      </c>
      <c r="D320" s="39" t="s">
        <v>17</v>
      </c>
      <c r="E320" s="40" t="s">
        <v>622</v>
      </c>
      <c r="F320" s="41" t="s">
        <v>627</v>
      </c>
      <c r="G320" s="38" t="s">
        <v>628</v>
      </c>
      <c r="H320" s="38" t="s">
        <v>138</v>
      </c>
      <c r="I320" s="38">
        <v>2</v>
      </c>
      <c r="J320" s="38" t="s">
        <v>139</v>
      </c>
      <c r="K320" s="38" t="s">
        <v>138</v>
      </c>
      <c r="L320" s="49">
        <v>60</v>
      </c>
      <c r="M320" s="50">
        <v>29</v>
      </c>
      <c r="N320" s="51">
        <f t="shared" si="10"/>
        <v>89</v>
      </c>
      <c r="O320" s="52" t="str">
        <f t="shared" si="9"/>
        <v>III место</v>
      </c>
    </row>
    <row r="321" spans="1:15" ht="24">
      <c r="A321" s="37">
        <v>3</v>
      </c>
      <c r="B321" s="42" t="s">
        <v>629</v>
      </c>
      <c r="C321" s="42" t="s">
        <v>630</v>
      </c>
      <c r="D321" s="43" t="s">
        <v>17</v>
      </c>
      <c r="E321" s="42" t="s">
        <v>622</v>
      </c>
      <c r="F321" s="40" t="s">
        <v>631</v>
      </c>
      <c r="G321" s="42" t="s">
        <v>632</v>
      </c>
      <c r="H321" s="40" t="s">
        <v>48</v>
      </c>
      <c r="I321" s="42">
        <v>2</v>
      </c>
      <c r="J321" s="42" t="s">
        <v>49</v>
      </c>
      <c r="K321" s="42" t="s">
        <v>50</v>
      </c>
      <c r="L321" s="49">
        <v>60</v>
      </c>
      <c r="M321" s="50">
        <v>40</v>
      </c>
      <c r="N321" s="51">
        <f t="shared" si="10"/>
        <v>100</v>
      </c>
      <c r="O321" s="52" t="str">
        <f t="shared" si="9"/>
        <v>I место</v>
      </c>
    </row>
    <row r="322" spans="1:15" ht="24">
      <c r="A322" s="37">
        <v>4</v>
      </c>
      <c r="B322" s="44" t="s">
        <v>633</v>
      </c>
      <c r="C322" s="44" t="s">
        <v>517</v>
      </c>
      <c r="D322" s="43" t="s">
        <v>17</v>
      </c>
      <c r="E322" s="42" t="s">
        <v>622</v>
      </c>
      <c r="F322" s="40" t="s">
        <v>634</v>
      </c>
      <c r="G322" s="42" t="s">
        <v>632</v>
      </c>
      <c r="H322" s="40" t="s">
        <v>48</v>
      </c>
      <c r="I322" s="42">
        <v>2</v>
      </c>
      <c r="J322" s="42" t="s">
        <v>49</v>
      </c>
      <c r="K322" s="42" t="s">
        <v>50</v>
      </c>
      <c r="L322" s="49">
        <v>58</v>
      </c>
      <c r="M322" s="50">
        <v>34</v>
      </c>
      <c r="N322" s="51">
        <f t="shared" si="10"/>
        <v>92</v>
      </c>
      <c r="O322" s="52" t="str">
        <f t="shared" ref="O322:O339" si="11">IF(AND(N322&gt;=95,N322&lt;=100),"I место",IF(AND(N322&gt;=90,N322&lt;=94),"II место",IF(AND(N322&gt;=85,N322&lt;=89),"III место","Без пласмана")))</f>
        <v>II место</v>
      </c>
    </row>
    <row r="323" spans="1:15" ht="24">
      <c r="A323" s="37">
        <v>5</v>
      </c>
      <c r="B323" s="40" t="s">
        <v>439</v>
      </c>
      <c r="C323" s="40" t="s">
        <v>820</v>
      </c>
      <c r="D323" s="39" t="s">
        <v>17</v>
      </c>
      <c r="E323" s="40" t="s">
        <v>622</v>
      </c>
      <c r="F323" s="40" t="s">
        <v>821</v>
      </c>
      <c r="G323" s="40" t="s">
        <v>822</v>
      </c>
      <c r="H323" s="38" t="s">
        <v>99</v>
      </c>
      <c r="I323" s="53" t="s">
        <v>698</v>
      </c>
      <c r="J323" s="40" t="s">
        <v>101</v>
      </c>
      <c r="K323" s="38" t="s">
        <v>102</v>
      </c>
      <c r="L323" s="49">
        <v>60</v>
      </c>
      <c r="M323" s="50">
        <v>37</v>
      </c>
      <c r="N323" s="51">
        <f t="shared" si="10"/>
        <v>97</v>
      </c>
      <c r="O323" s="52" t="str">
        <f t="shared" si="11"/>
        <v>I место</v>
      </c>
    </row>
    <row r="324" spans="1:15" ht="24">
      <c r="A324" s="37">
        <v>6</v>
      </c>
      <c r="B324" s="42" t="s">
        <v>94</v>
      </c>
      <c r="C324" s="42" t="s">
        <v>823</v>
      </c>
      <c r="D324" s="39" t="s">
        <v>17</v>
      </c>
      <c r="E324" s="42" t="s">
        <v>622</v>
      </c>
      <c r="F324" s="40" t="s">
        <v>824</v>
      </c>
      <c r="G324" s="42" t="s">
        <v>825</v>
      </c>
      <c r="H324" s="40" t="s">
        <v>62</v>
      </c>
      <c r="I324" s="42">
        <v>3</v>
      </c>
      <c r="J324" s="42" t="s">
        <v>498</v>
      </c>
      <c r="K324" s="42" t="s">
        <v>499</v>
      </c>
      <c r="L324" s="49">
        <v>58</v>
      </c>
      <c r="M324" s="50">
        <v>29</v>
      </c>
      <c r="N324" s="51">
        <f t="shared" si="10"/>
        <v>87</v>
      </c>
      <c r="O324" s="52" t="str">
        <f t="shared" si="11"/>
        <v>III место</v>
      </c>
    </row>
    <row r="325" spans="1:15" ht="24">
      <c r="A325" s="37">
        <v>7</v>
      </c>
      <c r="B325" s="38" t="s">
        <v>748</v>
      </c>
      <c r="C325" s="38" t="s">
        <v>826</v>
      </c>
      <c r="D325" s="39" t="s">
        <v>33</v>
      </c>
      <c r="E325" s="40" t="s">
        <v>622</v>
      </c>
      <c r="F325" s="41" t="s">
        <v>827</v>
      </c>
      <c r="G325" s="38" t="s">
        <v>628</v>
      </c>
      <c r="H325" s="38" t="s">
        <v>138</v>
      </c>
      <c r="I325" s="38">
        <v>3</v>
      </c>
      <c r="J325" s="38" t="s">
        <v>139</v>
      </c>
      <c r="K325" s="38" t="s">
        <v>138</v>
      </c>
      <c r="L325" s="49">
        <v>58</v>
      </c>
      <c r="M325" s="50">
        <v>34</v>
      </c>
      <c r="N325" s="51">
        <f t="shared" si="10"/>
        <v>92</v>
      </c>
      <c r="O325" s="52" t="str">
        <f t="shared" si="11"/>
        <v>II место</v>
      </c>
    </row>
    <row r="326" spans="1:15" ht="24">
      <c r="A326" s="37">
        <v>8</v>
      </c>
      <c r="B326" s="38" t="s">
        <v>580</v>
      </c>
      <c r="C326" s="38" t="s">
        <v>828</v>
      </c>
      <c r="D326" s="45" t="s">
        <v>17</v>
      </c>
      <c r="E326" s="40" t="s">
        <v>622</v>
      </c>
      <c r="F326" s="41" t="s">
        <v>829</v>
      </c>
      <c r="G326" s="38" t="s">
        <v>628</v>
      </c>
      <c r="H326" s="38" t="s">
        <v>138</v>
      </c>
      <c r="I326" s="38">
        <v>3</v>
      </c>
      <c r="J326" s="38" t="s">
        <v>139</v>
      </c>
      <c r="K326" s="38" t="s">
        <v>138</v>
      </c>
      <c r="L326" s="49">
        <v>60</v>
      </c>
      <c r="M326" s="50">
        <v>34</v>
      </c>
      <c r="N326" s="51">
        <f t="shared" si="10"/>
        <v>94</v>
      </c>
      <c r="O326" s="52" t="str">
        <f t="shared" si="11"/>
        <v>II место</v>
      </c>
    </row>
    <row r="327" spans="1:15" ht="24">
      <c r="A327" s="37">
        <v>9</v>
      </c>
      <c r="B327" s="42" t="s">
        <v>830</v>
      </c>
      <c r="C327" s="42" t="s">
        <v>831</v>
      </c>
      <c r="D327" s="45" t="s">
        <v>17</v>
      </c>
      <c r="E327" s="42" t="s">
        <v>622</v>
      </c>
      <c r="F327" s="40" t="s">
        <v>832</v>
      </c>
      <c r="G327" s="42" t="s">
        <v>833</v>
      </c>
      <c r="H327" s="40" t="s">
        <v>42</v>
      </c>
      <c r="I327" s="42">
        <v>3</v>
      </c>
      <c r="J327" s="42" t="s">
        <v>43</v>
      </c>
      <c r="K327" s="42" t="s">
        <v>42</v>
      </c>
      <c r="L327" s="49">
        <v>58</v>
      </c>
      <c r="M327" s="50">
        <v>26</v>
      </c>
      <c r="N327" s="51">
        <f t="shared" si="10"/>
        <v>84</v>
      </c>
      <c r="O327" s="52" t="str">
        <f t="shared" si="11"/>
        <v>Без пласмана</v>
      </c>
    </row>
    <row r="328" spans="1:15" ht="24">
      <c r="A328" s="37">
        <v>10</v>
      </c>
      <c r="B328" s="42" t="s">
        <v>82</v>
      </c>
      <c r="C328" s="42" t="s">
        <v>834</v>
      </c>
      <c r="D328" s="45" t="s">
        <v>17</v>
      </c>
      <c r="E328" s="42" t="s">
        <v>622</v>
      </c>
      <c r="F328" s="40" t="s">
        <v>835</v>
      </c>
      <c r="G328" s="42" t="s">
        <v>836</v>
      </c>
      <c r="H328" s="40" t="s">
        <v>42</v>
      </c>
      <c r="I328" s="42">
        <v>3</v>
      </c>
      <c r="J328" s="42" t="s">
        <v>182</v>
      </c>
      <c r="K328" s="42" t="s">
        <v>183</v>
      </c>
      <c r="L328" s="49">
        <v>58</v>
      </c>
      <c r="M328" s="50">
        <v>33</v>
      </c>
      <c r="N328" s="51">
        <f t="shared" si="10"/>
        <v>91</v>
      </c>
      <c r="O328" s="52" t="str">
        <f t="shared" si="11"/>
        <v>II место</v>
      </c>
    </row>
    <row r="329" spans="1:15">
      <c r="A329" s="37">
        <v>11</v>
      </c>
      <c r="B329" s="42" t="s">
        <v>837</v>
      </c>
      <c r="C329" s="42" t="s">
        <v>478</v>
      </c>
      <c r="D329" s="45" t="s">
        <v>33</v>
      </c>
      <c r="E329" s="42" t="s">
        <v>622</v>
      </c>
      <c r="F329" s="40" t="s">
        <v>838</v>
      </c>
      <c r="G329" s="42" t="s">
        <v>1074</v>
      </c>
      <c r="H329" s="40" t="s">
        <v>42</v>
      </c>
      <c r="I329" s="42">
        <v>3</v>
      </c>
      <c r="J329" s="42" t="s">
        <v>182</v>
      </c>
      <c r="K329" s="42" t="s">
        <v>183</v>
      </c>
      <c r="L329" s="49">
        <v>60</v>
      </c>
      <c r="M329" s="50">
        <v>30</v>
      </c>
      <c r="N329" s="51">
        <f t="shared" si="10"/>
        <v>90</v>
      </c>
      <c r="O329" s="52" t="str">
        <f t="shared" si="11"/>
        <v>II место</v>
      </c>
    </row>
    <row r="330" spans="1:15" ht="24">
      <c r="A330" s="37">
        <v>12</v>
      </c>
      <c r="B330" s="46" t="s">
        <v>161</v>
      </c>
      <c r="C330" s="42" t="s">
        <v>840</v>
      </c>
      <c r="D330" s="45" t="s">
        <v>17</v>
      </c>
      <c r="E330" s="46" t="s">
        <v>622</v>
      </c>
      <c r="F330" s="40" t="s">
        <v>841</v>
      </c>
      <c r="G330" s="42" t="s">
        <v>842</v>
      </c>
      <c r="H330" s="40" t="s">
        <v>215</v>
      </c>
      <c r="I330" s="46">
        <v>3</v>
      </c>
      <c r="J330" s="46" t="s">
        <v>695</v>
      </c>
      <c r="K330" s="42" t="s">
        <v>102</v>
      </c>
      <c r="L330" s="49">
        <v>60</v>
      </c>
      <c r="M330" s="50">
        <v>31</v>
      </c>
      <c r="N330" s="51">
        <f t="shared" si="10"/>
        <v>91</v>
      </c>
      <c r="O330" s="52" t="str">
        <f t="shared" si="11"/>
        <v>II место</v>
      </c>
    </row>
    <row r="331" spans="1:15">
      <c r="A331" s="37">
        <v>13</v>
      </c>
      <c r="B331" s="42" t="s">
        <v>843</v>
      </c>
      <c r="C331" s="42" t="s">
        <v>844</v>
      </c>
      <c r="D331" s="43" t="s">
        <v>17</v>
      </c>
      <c r="E331" s="42" t="s">
        <v>622</v>
      </c>
      <c r="F331" s="40" t="s">
        <v>845</v>
      </c>
      <c r="G331" s="42" t="s">
        <v>846</v>
      </c>
      <c r="H331" s="40" t="s">
        <v>48</v>
      </c>
      <c r="I331" s="42">
        <v>3</v>
      </c>
      <c r="J331" s="42" t="s">
        <v>55</v>
      </c>
      <c r="K331" s="42" t="s">
        <v>56</v>
      </c>
      <c r="L331" s="49">
        <v>60</v>
      </c>
      <c r="M331" s="50">
        <v>34</v>
      </c>
      <c r="N331" s="51">
        <f t="shared" si="10"/>
        <v>94</v>
      </c>
      <c r="O331" s="52" t="str">
        <f t="shared" si="11"/>
        <v>II место</v>
      </c>
    </row>
    <row r="332" spans="1:15">
      <c r="A332" s="37">
        <v>14</v>
      </c>
      <c r="B332" s="42" t="s">
        <v>153</v>
      </c>
      <c r="C332" s="42" t="s">
        <v>847</v>
      </c>
      <c r="D332" s="43" t="s">
        <v>17</v>
      </c>
      <c r="E332" s="42" t="s">
        <v>622</v>
      </c>
      <c r="F332" s="40" t="s">
        <v>848</v>
      </c>
      <c r="G332" s="42" t="s">
        <v>846</v>
      </c>
      <c r="H332" s="40" t="s">
        <v>48</v>
      </c>
      <c r="I332" s="42">
        <v>3</v>
      </c>
      <c r="J332" s="42" t="s">
        <v>849</v>
      </c>
      <c r="K332" s="42" t="s">
        <v>850</v>
      </c>
      <c r="L332" s="49">
        <v>60</v>
      </c>
      <c r="M332" s="50">
        <v>28</v>
      </c>
      <c r="N332" s="51">
        <f t="shared" si="10"/>
        <v>88</v>
      </c>
      <c r="O332" s="52" t="str">
        <f t="shared" si="11"/>
        <v>III место</v>
      </c>
    </row>
    <row r="333" spans="1:15" ht="24">
      <c r="A333" s="37">
        <v>15</v>
      </c>
      <c r="B333" s="42" t="s">
        <v>94</v>
      </c>
      <c r="C333" s="42" t="s">
        <v>851</v>
      </c>
      <c r="D333" s="43" t="s">
        <v>17</v>
      </c>
      <c r="E333" s="42" t="s">
        <v>622</v>
      </c>
      <c r="F333" s="40" t="s">
        <v>852</v>
      </c>
      <c r="G333" s="42" t="s">
        <v>632</v>
      </c>
      <c r="H333" s="40" t="s">
        <v>48</v>
      </c>
      <c r="I333" s="42">
        <v>3</v>
      </c>
      <c r="J333" s="42" t="s">
        <v>49</v>
      </c>
      <c r="K333" s="42" t="s">
        <v>50</v>
      </c>
      <c r="L333" s="49">
        <v>58</v>
      </c>
      <c r="M333" s="50">
        <v>18</v>
      </c>
      <c r="N333" s="51">
        <f t="shared" si="10"/>
        <v>76</v>
      </c>
      <c r="O333" s="52" t="str">
        <f t="shared" si="11"/>
        <v>Без пласмана</v>
      </c>
    </row>
    <row r="334" spans="1:15" ht="24">
      <c r="A334" s="37">
        <v>16</v>
      </c>
      <c r="B334" s="40" t="s">
        <v>228</v>
      </c>
      <c r="C334" s="40" t="s">
        <v>768</v>
      </c>
      <c r="D334" s="47" t="s">
        <v>17</v>
      </c>
      <c r="E334" s="40" t="s">
        <v>622</v>
      </c>
      <c r="F334" s="40" t="s">
        <v>977</v>
      </c>
      <c r="G334" s="40" t="s">
        <v>822</v>
      </c>
      <c r="H334" s="38" t="s">
        <v>99</v>
      </c>
      <c r="I334" s="40">
        <v>4</v>
      </c>
      <c r="J334" s="40" t="s">
        <v>313</v>
      </c>
      <c r="K334" s="38" t="s">
        <v>102</v>
      </c>
      <c r="L334" s="54">
        <v>60</v>
      </c>
      <c r="M334" s="50">
        <v>29</v>
      </c>
      <c r="N334" s="51">
        <f t="shared" si="10"/>
        <v>89</v>
      </c>
      <c r="O334" s="52" t="str">
        <f t="shared" si="11"/>
        <v>III место</v>
      </c>
    </row>
    <row r="335" spans="1:15" ht="24">
      <c r="A335" s="37">
        <v>17</v>
      </c>
      <c r="B335" s="42" t="s">
        <v>29</v>
      </c>
      <c r="C335" s="42" t="s">
        <v>104</v>
      </c>
      <c r="D335" s="47" t="s">
        <v>17</v>
      </c>
      <c r="E335" s="42" t="s">
        <v>622</v>
      </c>
      <c r="F335" s="40" t="s">
        <v>978</v>
      </c>
      <c r="G335" s="42" t="s">
        <v>825</v>
      </c>
      <c r="H335" s="40" t="s">
        <v>62</v>
      </c>
      <c r="I335" s="42">
        <v>4</v>
      </c>
      <c r="J335" s="42" t="s">
        <v>498</v>
      </c>
      <c r="K335" s="42" t="s">
        <v>499</v>
      </c>
      <c r="L335" s="54">
        <v>60</v>
      </c>
      <c r="M335" s="50">
        <v>32</v>
      </c>
      <c r="N335" s="51">
        <f t="shared" si="10"/>
        <v>92</v>
      </c>
      <c r="O335" s="52" t="str">
        <f t="shared" si="11"/>
        <v>II место</v>
      </c>
    </row>
    <row r="336" spans="1:15" ht="24">
      <c r="A336" s="37">
        <v>18</v>
      </c>
      <c r="B336" s="42" t="s">
        <v>378</v>
      </c>
      <c r="C336" s="42" t="s">
        <v>979</v>
      </c>
      <c r="D336" s="47" t="s">
        <v>17</v>
      </c>
      <c r="E336" s="42" t="s">
        <v>622</v>
      </c>
      <c r="F336" s="40" t="s">
        <v>980</v>
      </c>
      <c r="G336" s="42" t="s">
        <v>825</v>
      </c>
      <c r="H336" s="40" t="s">
        <v>62</v>
      </c>
      <c r="I336" s="42">
        <v>4</v>
      </c>
      <c r="J336" s="42" t="s">
        <v>498</v>
      </c>
      <c r="K336" s="42" t="s">
        <v>499</v>
      </c>
      <c r="L336" s="54">
        <v>60</v>
      </c>
      <c r="M336" s="50">
        <v>23</v>
      </c>
      <c r="N336" s="51">
        <f t="shared" si="10"/>
        <v>83</v>
      </c>
      <c r="O336" s="52" t="str">
        <f t="shared" si="11"/>
        <v>Без пласмана</v>
      </c>
    </row>
    <row r="337" spans="1:15" ht="24">
      <c r="A337" s="37">
        <v>19</v>
      </c>
      <c r="B337" s="42" t="s">
        <v>879</v>
      </c>
      <c r="C337" s="42" t="s">
        <v>981</v>
      </c>
      <c r="D337" s="47" t="s">
        <v>17</v>
      </c>
      <c r="E337" s="42" t="s">
        <v>622</v>
      </c>
      <c r="F337" s="40" t="s">
        <v>982</v>
      </c>
      <c r="G337" s="42" t="s">
        <v>983</v>
      </c>
      <c r="H337" s="40" t="s">
        <v>21</v>
      </c>
      <c r="I337" s="42">
        <v>4</v>
      </c>
      <c r="J337" s="42" t="s">
        <v>114</v>
      </c>
      <c r="K337" s="42" t="s">
        <v>93</v>
      </c>
      <c r="L337" s="54">
        <v>60</v>
      </c>
      <c r="M337" s="50">
        <v>24</v>
      </c>
      <c r="N337" s="51">
        <f t="shared" si="10"/>
        <v>84</v>
      </c>
      <c r="O337" s="52" t="str">
        <f t="shared" si="11"/>
        <v>Без пласмана</v>
      </c>
    </row>
    <row r="338" spans="1:15">
      <c r="A338" s="37">
        <v>20</v>
      </c>
      <c r="B338" s="42" t="s">
        <v>68</v>
      </c>
      <c r="C338" s="42" t="s">
        <v>984</v>
      </c>
      <c r="D338" s="47" t="s">
        <v>33</v>
      </c>
      <c r="E338" s="42" t="s">
        <v>622</v>
      </c>
      <c r="F338" s="40" t="s">
        <v>985</v>
      </c>
      <c r="G338" s="42" t="s">
        <v>983</v>
      </c>
      <c r="H338" s="40" t="s">
        <v>21</v>
      </c>
      <c r="I338" s="42">
        <v>4</v>
      </c>
      <c r="J338" s="42" t="s">
        <v>22</v>
      </c>
      <c r="K338" s="42" t="s">
        <v>93</v>
      </c>
      <c r="L338" s="54">
        <v>60</v>
      </c>
      <c r="M338" s="50">
        <v>28</v>
      </c>
      <c r="N338" s="51">
        <f t="shared" si="10"/>
        <v>88</v>
      </c>
      <c r="O338" s="52" t="str">
        <f t="shared" si="11"/>
        <v>III место</v>
      </c>
    </row>
    <row r="339" spans="1:15">
      <c r="A339" s="37">
        <v>21</v>
      </c>
      <c r="B339" s="42" t="s">
        <v>209</v>
      </c>
      <c r="C339" s="42" t="s">
        <v>689</v>
      </c>
      <c r="D339" s="42" t="s">
        <v>17</v>
      </c>
      <c r="E339" s="42" t="s">
        <v>622</v>
      </c>
      <c r="F339" s="40" t="s">
        <v>986</v>
      </c>
      <c r="G339" s="42" t="s">
        <v>846</v>
      </c>
      <c r="H339" s="40" t="s">
        <v>48</v>
      </c>
      <c r="I339" s="42">
        <v>4</v>
      </c>
      <c r="J339" s="42" t="s">
        <v>287</v>
      </c>
      <c r="K339" s="42" t="s">
        <v>56</v>
      </c>
      <c r="L339" s="54">
        <v>60</v>
      </c>
      <c r="M339" s="50">
        <v>30</v>
      </c>
      <c r="N339" s="51">
        <f t="shared" si="10"/>
        <v>90</v>
      </c>
      <c r="O339" s="52" t="str">
        <f t="shared" si="11"/>
        <v>II место</v>
      </c>
    </row>
  </sheetData>
  <dataValidations count="6"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93 H129:H158 H173:H175 H258:H271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142 I158 I258 I38:I48 I60:I76 I262:I271 I276:I278">
      <formula1>"7.,8.,1.,2.,3.,4.,студент"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44 D77:D99 D129:D156 D159:D174 D176:D185 D258:D286 D311:D328">
      <formula1>"М,Ж"</formula1>
      <formula2>0</formula2>
    </dataValidation>
    <dataValidation type="whole" errorTitle="Републички центар за таленте" error="Погрешан унос!&#10;Пробај поново!" sqref="L123:L128 L2:N122 L129:N310 L319:N339">
      <formula1>0</formula1>
      <formula2>60</formula2>
    </dataValidation>
    <dataValidation type="whole" showErrorMessage="1" errorTitle="Републички центар за таленте" error="Погрешан унос!&#10;Пробај поново!" sqref="L311:L318">
      <formula1>0</formula1>
      <formula2>60</formula2>
    </dataValidation>
    <dataValidation type="whole" allowBlank="1" errorTitle="Републички центар за таленте" error="Пограшан унос!&#10;Пробај поново!" sqref="M123:M128 M311:M318">
      <formula1>0</formula1>
      <formula2>100</formula2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topLeftCell="A17" workbookViewId="0">
      <selection activeCell="G37" sqref="G37"/>
    </sheetView>
  </sheetViews>
  <sheetFormatPr defaultColWidth="11.5703125" defaultRowHeight="12.75"/>
  <cols>
    <col min="1" max="1" width="4.28515625" style="98" customWidth="1"/>
    <col min="2" max="2" width="9" style="98" customWidth="1"/>
    <col min="3" max="3" width="11.140625" style="98" customWidth="1"/>
    <col min="4" max="4" width="5" style="98" customWidth="1"/>
    <col min="5" max="5" width="10" style="98" customWidth="1"/>
    <col min="6" max="6" width="59.7109375" style="57" customWidth="1"/>
    <col min="7" max="7" width="32.42578125" style="98" customWidth="1"/>
    <col min="8" max="8" width="26.5703125" style="98" customWidth="1"/>
    <col min="9" max="9" width="3.5703125" style="98" customWidth="1"/>
    <col min="10" max="10" width="30.85546875" style="98" customWidth="1"/>
    <col min="11" max="11" width="14.140625" style="98" customWidth="1"/>
    <col min="12" max="14" width="7.140625" style="98" customWidth="1"/>
    <col min="15" max="15" width="10" style="98" customWidth="1"/>
    <col min="16" max="16384" width="11.5703125" style="98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162" customFormat="1" ht="26.25" customHeight="1">
      <c r="A2" s="37">
        <v>1</v>
      </c>
      <c r="B2" s="38" t="s">
        <v>304</v>
      </c>
      <c r="C2" s="38" t="s">
        <v>305</v>
      </c>
      <c r="D2" s="86" t="s">
        <v>17</v>
      </c>
      <c r="E2" s="40" t="s">
        <v>306</v>
      </c>
      <c r="F2" s="40" t="s">
        <v>307</v>
      </c>
      <c r="G2" s="40" t="s">
        <v>308</v>
      </c>
      <c r="H2" s="38" t="s">
        <v>99</v>
      </c>
      <c r="I2" s="40">
        <v>1</v>
      </c>
      <c r="J2" s="40" t="s">
        <v>309</v>
      </c>
      <c r="K2" s="38" t="s">
        <v>102</v>
      </c>
      <c r="L2" s="91">
        <v>56</v>
      </c>
      <c r="M2" s="71">
        <v>36</v>
      </c>
      <c r="N2" s="51">
        <f>L2+M2</f>
        <v>92</v>
      </c>
      <c r="O2" s="52" t="str">
        <f>IF(AND(N2&gt;=95,N2&lt;=100),"I место",IF(AND(N2&gt;=90,N2&lt;=94),"II место",IF(AND(N2&gt;=85,N2&lt;=89),"III место","Без пласмана")))</f>
        <v>II место</v>
      </c>
    </row>
    <row r="3" spans="1:15" s="60" customFormat="1" ht="26.25" customHeight="1">
      <c r="A3" s="37">
        <v>2</v>
      </c>
      <c r="B3" s="38" t="s">
        <v>310</v>
      </c>
      <c r="C3" s="38" t="s">
        <v>311</v>
      </c>
      <c r="D3" s="86" t="s">
        <v>17</v>
      </c>
      <c r="E3" s="40" t="s">
        <v>306</v>
      </c>
      <c r="F3" s="40" t="s">
        <v>312</v>
      </c>
      <c r="G3" s="40" t="s">
        <v>308</v>
      </c>
      <c r="H3" s="38" t="s">
        <v>99</v>
      </c>
      <c r="I3" s="40">
        <v>1</v>
      </c>
      <c r="J3" s="40" t="s">
        <v>313</v>
      </c>
      <c r="K3" s="38" t="s">
        <v>102</v>
      </c>
      <c r="L3" s="91">
        <v>58</v>
      </c>
      <c r="M3" s="71">
        <v>40</v>
      </c>
      <c r="N3" s="51">
        <f t="shared" ref="N3:N37" si="0">L3+M3</f>
        <v>98</v>
      </c>
      <c r="O3" s="52" t="str">
        <f t="shared" ref="O3:O37" si="1">IF(AND(N3&gt;=95,N3&lt;=100),"I место",IF(AND(N3&gt;=90,N3&lt;=94),"II место",IF(AND(N3&gt;=85,N3&lt;=89),"III место","Без пласмана")))</f>
        <v>I место</v>
      </c>
    </row>
    <row r="4" spans="1:15" s="60" customFormat="1" ht="26.25" customHeight="1">
      <c r="A4" s="37">
        <v>3</v>
      </c>
      <c r="B4" s="38" t="s">
        <v>314</v>
      </c>
      <c r="C4" s="38" t="s">
        <v>315</v>
      </c>
      <c r="D4" s="86" t="s">
        <v>17</v>
      </c>
      <c r="E4" s="40" t="s">
        <v>306</v>
      </c>
      <c r="F4" s="40" t="s">
        <v>312</v>
      </c>
      <c r="G4" s="40" t="s">
        <v>308</v>
      </c>
      <c r="H4" s="38" t="s">
        <v>99</v>
      </c>
      <c r="I4" s="40">
        <v>1</v>
      </c>
      <c r="J4" s="40" t="s">
        <v>101</v>
      </c>
      <c r="K4" s="38" t="s">
        <v>102</v>
      </c>
      <c r="L4" s="91">
        <v>58</v>
      </c>
      <c r="M4" s="71">
        <v>40</v>
      </c>
      <c r="N4" s="51">
        <f t="shared" si="0"/>
        <v>98</v>
      </c>
      <c r="O4" s="52" t="str">
        <f t="shared" si="1"/>
        <v>I место</v>
      </c>
    </row>
    <row r="5" spans="1:15" s="59" customFormat="1" ht="26.25" customHeight="1">
      <c r="A5" s="37">
        <v>4</v>
      </c>
      <c r="B5" s="44" t="s">
        <v>316</v>
      </c>
      <c r="C5" s="44" t="s">
        <v>317</v>
      </c>
      <c r="D5" s="86" t="s">
        <v>33</v>
      </c>
      <c r="E5" s="42" t="s">
        <v>306</v>
      </c>
      <c r="F5" s="44" t="s">
        <v>318</v>
      </c>
      <c r="G5" s="44" t="s">
        <v>319</v>
      </c>
      <c r="H5" s="42" t="s">
        <v>21</v>
      </c>
      <c r="I5" s="44">
        <v>1</v>
      </c>
      <c r="J5" s="44" t="s">
        <v>22</v>
      </c>
      <c r="K5" s="42" t="s">
        <v>23</v>
      </c>
      <c r="L5" s="91">
        <v>56</v>
      </c>
      <c r="M5" s="71">
        <v>24</v>
      </c>
      <c r="N5" s="51">
        <f t="shared" si="0"/>
        <v>80</v>
      </c>
      <c r="O5" s="52" t="str">
        <f t="shared" si="1"/>
        <v>Без пласмана</v>
      </c>
    </row>
    <row r="6" spans="1:15" s="59" customFormat="1" ht="26.25" customHeight="1">
      <c r="A6" s="37">
        <v>5</v>
      </c>
      <c r="B6" s="42" t="s">
        <v>320</v>
      </c>
      <c r="C6" s="42" t="s">
        <v>321</v>
      </c>
      <c r="D6" s="86" t="s">
        <v>33</v>
      </c>
      <c r="E6" s="42" t="s">
        <v>306</v>
      </c>
      <c r="F6" s="42" t="s">
        <v>322</v>
      </c>
      <c r="G6" s="42" t="s">
        <v>319</v>
      </c>
      <c r="H6" s="42" t="s">
        <v>21</v>
      </c>
      <c r="I6" s="42">
        <v>1</v>
      </c>
      <c r="J6" s="42" t="s">
        <v>22</v>
      </c>
      <c r="K6" s="42" t="s">
        <v>23</v>
      </c>
      <c r="L6" s="91">
        <v>60</v>
      </c>
      <c r="M6" s="71">
        <v>36</v>
      </c>
      <c r="N6" s="51">
        <f t="shared" si="0"/>
        <v>96</v>
      </c>
      <c r="O6" s="52" t="str">
        <f t="shared" si="1"/>
        <v>I место</v>
      </c>
    </row>
    <row r="7" spans="1:15" s="60" customFormat="1" ht="26.25" customHeight="1">
      <c r="A7" s="37">
        <v>6</v>
      </c>
      <c r="B7" s="44" t="s">
        <v>323</v>
      </c>
      <c r="C7" s="44" t="s">
        <v>324</v>
      </c>
      <c r="D7" s="86" t="s">
        <v>33</v>
      </c>
      <c r="E7" s="44" t="s">
        <v>306</v>
      </c>
      <c r="F7" s="44" t="s">
        <v>325</v>
      </c>
      <c r="G7" s="44" t="s">
        <v>319</v>
      </c>
      <c r="H7" s="44" t="s">
        <v>21</v>
      </c>
      <c r="I7" s="44">
        <v>1</v>
      </c>
      <c r="J7" s="44" t="s">
        <v>22</v>
      </c>
      <c r="K7" s="44" t="s">
        <v>23</v>
      </c>
      <c r="L7" s="91">
        <v>60</v>
      </c>
      <c r="M7" s="71">
        <v>28</v>
      </c>
      <c r="N7" s="51">
        <f t="shared" si="0"/>
        <v>88</v>
      </c>
      <c r="O7" s="52" t="str">
        <f t="shared" si="1"/>
        <v>III место</v>
      </c>
    </row>
    <row r="8" spans="1:15" s="59" customFormat="1" ht="26.25" customHeight="1">
      <c r="A8" s="37">
        <v>7</v>
      </c>
      <c r="B8" s="42" t="s">
        <v>88</v>
      </c>
      <c r="C8" s="42" t="s">
        <v>326</v>
      </c>
      <c r="D8" s="86" t="s">
        <v>33</v>
      </c>
      <c r="E8" s="42" t="s">
        <v>306</v>
      </c>
      <c r="F8" s="42" t="s">
        <v>327</v>
      </c>
      <c r="G8" s="42" t="s">
        <v>319</v>
      </c>
      <c r="H8" s="42" t="s">
        <v>21</v>
      </c>
      <c r="I8" s="42">
        <v>1</v>
      </c>
      <c r="J8" s="42" t="s">
        <v>22</v>
      </c>
      <c r="K8" s="42" t="s">
        <v>93</v>
      </c>
      <c r="L8" s="91">
        <v>60</v>
      </c>
      <c r="M8" s="71">
        <v>40</v>
      </c>
      <c r="N8" s="51">
        <f t="shared" si="0"/>
        <v>100</v>
      </c>
      <c r="O8" s="52" t="str">
        <f t="shared" si="1"/>
        <v>I место</v>
      </c>
    </row>
    <row r="9" spans="1:15" s="59" customFormat="1" ht="26.25" customHeight="1">
      <c r="A9" s="37">
        <v>8</v>
      </c>
      <c r="B9" s="38" t="s">
        <v>328</v>
      </c>
      <c r="C9" s="38" t="s">
        <v>329</v>
      </c>
      <c r="D9" s="86" t="s">
        <v>33</v>
      </c>
      <c r="E9" s="40" t="s">
        <v>306</v>
      </c>
      <c r="F9" s="41" t="s">
        <v>330</v>
      </c>
      <c r="G9" s="38" t="s">
        <v>331</v>
      </c>
      <c r="H9" s="38" t="s">
        <v>138</v>
      </c>
      <c r="I9" s="38">
        <v>1</v>
      </c>
      <c r="J9" s="38" t="s">
        <v>332</v>
      </c>
      <c r="K9" s="38" t="s">
        <v>333</v>
      </c>
      <c r="L9" s="91">
        <v>60</v>
      </c>
      <c r="M9" s="71">
        <v>36</v>
      </c>
      <c r="N9" s="51">
        <f t="shared" si="0"/>
        <v>96</v>
      </c>
      <c r="O9" s="52" t="str">
        <f t="shared" si="1"/>
        <v>I место</v>
      </c>
    </row>
    <row r="10" spans="1:15" s="74" customFormat="1" ht="26.25" customHeight="1">
      <c r="A10" s="37">
        <v>9</v>
      </c>
      <c r="B10" s="42" t="s">
        <v>334</v>
      </c>
      <c r="C10" s="42" t="s">
        <v>335</v>
      </c>
      <c r="D10" s="86" t="s">
        <v>17</v>
      </c>
      <c r="E10" s="42" t="s">
        <v>306</v>
      </c>
      <c r="F10" s="42" t="s">
        <v>336</v>
      </c>
      <c r="G10" s="42" t="s">
        <v>337</v>
      </c>
      <c r="H10" s="42" t="s">
        <v>42</v>
      </c>
      <c r="I10" s="42">
        <v>1</v>
      </c>
      <c r="J10" s="42" t="s">
        <v>176</v>
      </c>
      <c r="K10" s="42" t="s">
        <v>177</v>
      </c>
      <c r="L10" s="91">
        <v>60</v>
      </c>
      <c r="M10" s="71">
        <v>24</v>
      </c>
      <c r="N10" s="51">
        <f t="shared" si="0"/>
        <v>84</v>
      </c>
      <c r="O10" s="52" t="str">
        <f t="shared" si="1"/>
        <v>Без пласмана</v>
      </c>
    </row>
    <row r="11" spans="1:15" s="59" customFormat="1" ht="26.25" customHeight="1">
      <c r="A11" s="37">
        <v>10</v>
      </c>
      <c r="B11" s="42" t="s">
        <v>195</v>
      </c>
      <c r="C11" s="42" t="s">
        <v>338</v>
      </c>
      <c r="D11" s="86" t="s">
        <v>17</v>
      </c>
      <c r="E11" s="42" t="s">
        <v>306</v>
      </c>
      <c r="F11" s="42" t="s">
        <v>339</v>
      </c>
      <c r="G11" s="40" t="s">
        <v>340</v>
      </c>
      <c r="H11" s="42" t="s">
        <v>48</v>
      </c>
      <c r="I11" s="42">
        <v>1</v>
      </c>
      <c r="J11" s="42" t="s">
        <v>274</v>
      </c>
      <c r="K11" s="42" t="s">
        <v>56</v>
      </c>
      <c r="L11" s="91">
        <v>60</v>
      </c>
      <c r="M11" s="71">
        <v>28</v>
      </c>
      <c r="N11" s="51">
        <f t="shared" si="0"/>
        <v>88</v>
      </c>
      <c r="O11" s="52" t="str">
        <f t="shared" si="1"/>
        <v>III место</v>
      </c>
    </row>
    <row r="12" spans="1:15" s="59" customFormat="1" ht="26.25" customHeight="1">
      <c r="A12" s="37">
        <v>11</v>
      </c>
      <c r="B12" s="42" t="s">
        <v>38</v>
      </c>
      <c r="C12" s="42" t="s">
        <v>341</v>
      </c>
      <c r="D12" s="86" t="s">
        <v>17</v>
      </c>
      <c r="E12" s="42" t="s">
        <v>306</v>
      </c>
      <c r="F12" s="132" t="s">
        <v>342</v>
      </c>
      <c r="G12" s="42" t="s">
        <v>343</v>
      </c>
      <c r="H12" s="42" t="s">
        <v>48</v>
      </c>
      <c r="I12" s="42">
        <v>1</v>
      </c>
      <c r="J12" s="42" t="s">
        <v>344</v>
      </c>
      <c r="K12" s="42" t="s">
        <v>345</v>
      </c>
      <c r="L12" s="91">
        <v>60</v>
      </c>
      <c r="M12" s="71">
        <v>32</v>
      </c>
      <c r="N12" s="51">
        <f t="shared" si="0"/>
        <v>92</v>
      </c>
      <c r="O12" s="52" t="str">
        <f t="shared" si="1"/>
        <v>II место</v>
      </c>
    </row>
    <row r="13" spans="1:15" s="59" customFormat="1" ht="26.25" customHeight="1">
      <c r="A13" s="37">
        <v>12</v>
      </c>
      <c r="B13" s="42" t="s">
        <v>346</v>
      </c>
      <c r="C13" s="42" t="s">
        <v>347</v>
      </c>
      <c r="D13" s="86" t="s">
        <v>33</v>
      </c>
      <c r="E13" s="42" t="s">
        <v>306</v>
      </c>
      <c r="F13" s="56" t="s">
        <v>342</v>
      </c>
      <c r="G13" s="42" t="s">
        <v>343</v>
      </c>
      <c r="H13" s="42" t="s">
        <v>48</v>
      </c>
      <c r="I13" s="42">
        <v>1</v>
      </c>
      <c r="J13" s="42" t="s">
        <v>344</v>
      </c>
      <c r="K13" s="42" t="s">
        <v>345</v>
      </c>
      <c r="L13" s="91">
        <v>60</v>
      </c>
      <c r="M13" s="71">
        <v>32</v>
      </c>
      <c r="N13" s="51">
        <f t="shared" si="0"/>
        <v>92</v>
      </c>
      <c r="O13" s="52" t="str">
        <f t="shared" si="1"/>
        <v>II место</v>
      </c>
    </row>
    <row r="14" spans="1:15" s="58" customFormat="1" ht="26.25" customHeight="1">
      <c r="A14" s="61">
        <v>13</v>
      </c>
      <c r="B14" s="38" t="s">
        <v>609</v>
      </c>
      <c r="C14" s="38" t="s">
        <v>610</v>
      </c>
      <c r="D14" s="86" t="s">
        <v>17</v>
      </c>
      <c r="E14" s="40" t="s">
        <v>306</v>
      </c>
      <c r="F14" s="40" t="s">
        <v>351</v>
      </c>
      <c r="G14" s="40" t="s">
        <v>308</v>
      </c>
      <c r="H14" s="38" t="s">
        <v>99</v>
      </c>
      <c r="I14" s="40">
        <v>2</v>
      </c>
      <c r="J14" s="40" t="s">
        <v>611</v>
      </c>
      <c r="K14" s="38" t="s">
        <v>102</v>
      </c>
      <c r="L14" s="91"/>
      <c r="M14" s="71"/>
      <c r="N14" s="68">
        <f t="shared" si="0"/>
        <v>0</v>
      </c>
      <c r="O14" s="69" t="str">
        <f t="shared" si="1"/>
        <v>Без пласмана</v>
      </c>
    </row>
    <row r="15" spans="1:15" s="59" customFormat="1" ht="26.25" customHeight="1">
      <c r="A15" s="37">
        <v>14</v>
      </c>
      <c r="B15" s="38" t="s">
        <v>612</v>
      </c>
      <c r="C15" s="38" t="s">
        <v>613</v>
      </c>
      <c r="D15" s="86" t="s">
        <v>33</v>
      </c>
      <c r="E15" s="40" t="s">
        <v>306</v>
      </c>
      <c r="F15" s="40" t="s">
        <v>356</v>
      </c>
      <c r="G15" s="40" t="s">
        <v>614</v>
      </c>
      <c r="H15" s="38" t="s">
        <v>99</v>
      </c>
      <c r="I15" s="40">
        <v>2</v>
      </c>
      <c r="J15" s="40" t="s">
        <v>309</v>
      </c>
      <c r="K15" s="38" t="s">
        <v>102</v>
      </c>
      <c r="L15" s="91">
        <v>56</v>
      </c>
      <c r="M15" s="71">
        <v>36</v>
      </c>
      <c r="N15" s="51">
        <f t="shared" si="0"/>
        <v>92</v>
      </c>
      <c r="O15" s="52" t="str">
        <f t="shared" si="1"/>
        <v>II место</v>
      </c>
    </row>
    <row r="16" spans="1:15" s="60" customFormat="1" ht="26.25" customHeight="1">
      <c r="A16" s="37">
        <v>15</v>
      </c>
      <c r="B16" s="42" t="s">
        <v>615</v>
      </c>
      <c r="C16" s="40" t="s">
        <v>341</v>
      </c>
      <c r="D16" s="86" t="s">
        <v>33</v>
      </c>
      <c r="E16" s="40" t="s">
        <v>306</v>
      </c>
      <c r="F16" s="42" t="s">
        <v>360</v>
      </c>
      <c r="G16" s="42" t="s">
        <v>616</v>
      </c>
      <c r="H16" s="42" t="s">
        <v>122</v>
      </c>
      <c r="I16" s="53" t="s">
        <v>492</v>
      </c>
      <c r="J16" s="40" t="s">
        <v>617</v>
      </c>
      <c r="K16" s="40" t="s">
        <v>122</v>
      </c>
      <c r="L16" s="91">
        <v>60</v>
      </c>
      <c r="M16" s="71">
        <v>36</v>
      </c>
      <c r="N16" s="51">
        <f t="shared" si="0"/>
        <v>96</v>
      </c>
      <c r="O16" s="52" t="str">
        <f t="shared" si="1"/>
        <v>I место</v>
      </c>
    </row>
    <row r="17" spans="1:15" s="59" customFormat="1" ht="26.25" customHeight="1">
      <c r="A17" s="37">
        <v>16</v>
      </c>
      <c r="B17" s="42" t="s">
        <v>618</v>
      </c>
      <c r="C17" s="42" t="s">
        <v>75</v>
      </c>
      <c r="D17" s="86" t="s">
        <v>17</v>
      </c>
      <c r="E17" s="42" t="s">
        <v>306</v>
      </c>
      <c r="F17" s="42" t="s">
        <v>339</v>
      </c>
      <c r="G17" s="40" t="s">
        <v>340</v>
      </c>
      <c r="H17" s="42" t="s">
        <v>48</v>
      </c>
      <c r="I17" s="42">
        <v>2</v>
      </c>
      <c r="J17" s="42" t="s">
        <v>274</v>
      </c>
      <c r="K17" s="42" t="s">
        <v>56</v>
      </c>
      <c r="L17" s="91">
        <v>60</v>
      </c>
      <c r="M17" s="71">
        <v>32</v>
      </c>
      <c r="N17" s="51">
        <f t="shared" si="0"/>
        <v>92</v>
      </c>
      <c r="O17" s="52" t="str">
        <f t="shared" si="1"/>
        <v>II место</v>
      </c>
    </row>
    <row r="18" spans="1:15" s="59" customFormat="1" ht="26.25" customHeight="1">
      <c r="A18" s="37">
        <v>17</v>
      </c>
      <c r="B18" s="42" t="s">
        <v>619</v>
      </c>
      <c r="C18" s="42" t="s">
        <v>620</v>
      </c>
      <c r="D18" s="86" t="s">
        <v>17</v>
      </c>
      <c r="E18" s="42" t="s">
        <v>306</v>
      </c>
      <c r="F18" s="56" t="s">
        <v>368</v>
      </c>
      <c r="G18" s="40" t="s">
        <v>340</v>
      </c>
      <c r="H18" s="42" t="s">
        <v>48</v>
      </c>
      <c r="I18" s="42">
        <v>2</v>
      </c>
      <c r="J18" s="42" t="s">
        <v>123</v>
      </c>
      <c r="K18" s="42" t="s">
        <v>56</v>
      </c>
      <c r="L18" s="91">
        <v>58</v>
      </c>
      <c r="M18" s="71">
        <v>28</v>
      </c>
      <c r="N18" s="51">
        <f t="shared" si="0"/>
        <v>86</v>
      </c>
      <c r="O18" s="52" t="str">
        <f t="shared" si="1"/>
        <v>III место</v>
      </c>
    </row>
    <row r="19" spans="1:15" s="59" customFormat="1" ht="26.25" customHeight="1">
      <c r="A19" s="37">
        <v>18</v>
      </c>
      <c r="B19" s="40" t="s">
        <v>792</v>
      </c>
      <c r="C19" s="38" t="s">
        <v>793</v>
      </c>
      <c r="D19" s="86" t="s">
        <v>33</v>
      </c>
      <c r="E19" s="40" t="s">
        <v>306</v>
      </c>
      <c r="F19" s="40" t="s">
        <v>370</v>
      </c>
      <c r="G19" s="40" t="s">
        <v>308</v>
      </c>
      <c r="H19" s="38" t="s">
        <v>99</v>
      </c>
      <c r="I19" s="164">
        <v>3</v>
      </c>
      <c r="J19" s="40" t="s">
        <v>309</v>
      </c>
      <c r="K19" s="38" t="s">
        <v>102</v>
      </c>
      <c r="L19" s="91">
        <v>47</v>
      </c>
      <c r="M19" s="71">
        <v>12</v>
      </c>
      <c r="N19" s="51">
        <f t="shared" si="0"/>
        <v>59</v>
      </c>
      <c r="O19" s="52" t="str">
        <f t="shared" si="1"/>
        <v>Без пласмана</v>
      </c>
    </row>
    <row r="20" spans="1:15" s="59" customFormat="1" ht="26.25" customHeight="1">
      <c r="A20" s="37">
        <v>19</v>
      </c>
      <c r="B20" s="38" t="s">
        <v>794</v>
      </c>
      <c r="C20" s="42" t="s">
        <v>127</v>
      </c>
      <c r="D20" s="86" t="s">
        <v>17</v>
      </c>
      <c r="E20" s="40" t="s">
        <v>306</v>
      </c>
      <c r="F20" s="40" t="s">
        <v>373</v>
      </c>
      <c r="G20" s="38" t="s">
        <v>795</v>
      </c>
      <c r="H20" s="38" t="s">
        <v>107</v>
      </c>
      <c r="I20" s="165">
        <v>3</v>
      </c>
      <c r="J20" s="38" t="s">
        <v>489</v>
      </c>
      <c r="K20" s="38" t="s">
        <v>107</v>
      </c>
      <c r="L20" s="91">
        <v>60</v>
      </c>
      <c r="M20" s="71">
        <v>36</v>
      </c>
      <c r="N20" s="51">
        <f t="shared" si="0"/>
        <v>96</v>
      </c>
      <c r="O20" s="52" t="str">
        <f t="shared" si="1"/>
        <v>I место</v>
      </c>
    </row>
    <row r="21" spans="1:15" s="59" customFormat="1" ht="26.25" customHeight="1">
      <c r="A21" s="37">
        <v>20</v>
      </c>
      <c r="B21" s="42" t="s">
        <v>796</v>
      </c>
      <c r="C21" s="42" t="s">
        <v>797</v>
      </c>
      <c r="D21" s="86" t="s">
        <v>17</v>
      </c>
      <c r="E21" s="42" t="s">
        <v>306</v>
      </c>
      <c r="F21" s="42" t="s">
        <v>376</v>
      </c>
      <c r="G21" s="42" t="s">
        <v>319</v>
      </c>
      <c r="H21" s="42" t="s">
        <v>21</v>
      </c>
      <c r="I21" s="163">
        <v>3</v>
      </c>
      <c r="J21" s="42" t="s">
        <v>22</v>
      </c>
      <c r="K21" s="42" t="s">
        <v>93</v>
      </c>
      <c r="L21" s="91">
        <v>60</v>
      </c>
      <c r="M21" s="71">
        <v>36</v>
      </c>
      <c r="N21" s="51">
        <f t="shared" si="0"/>
        <v>96</v>
      </c>
      <c r="O21" s="52" t="str">
        <f t="shared" si="1"/>
        <v>I место</v>
      </c>
    </row>
    <row r="22" spans="1:15" s="59" customFormat="1" ht="26.25" customHeight="1">
      <c r="A22" s="37">
        <v>21</v>
      </c>
      <c r="B22" s="101" t="s">
        <v>798</v>
      </c>
      <c r="C22" s="42" t="s">
        <v>799</v>
      </c>
      <c r="D22" s="86" t="s">
        <v>33</v>
      </c>
      <c r="E22" s="42" t="s">
        <v>306</v>
      </c>
      <c r="F22" s="42" t="s">
        <v>376</v>
      </c>
      <c r="G22" s="42" t="s">
        <v>319</v>
      </c>
      <c r="H22" s="42" t="s">
        <v>21</v>
      </c>
      <c r="I22" s="166">
        <v>3</v>
      </c>
      <c r="J22" s="42" t="s">
        <v>22</v>
      </c>
      <c r="K22" s="42" t="s">
        <v>93</v>
      </c>
      <c r="L22" s="91">
        <v>60</v>
      </c>
      <c r="M22" s="71">
        <v>24</v>
      </c>
      <c r="N22" s="51">
        <f t="shared" si="0"/>
        <v>84</v>
      </c>
      <c r="O22" s="52" t="str">
        <f t="shared" si="1"/>
        <v>Без пласмана</v>
      </c>
    </row>
    <row r="23" spans="1:15" s="59" customFormat="1" ht="26.25" customHeight="1">
      <c r="A23" s="37">
        <v>22</v>
      </c>
      <c r="B23" s="42" t="s">
        <v>44</v>
      </c>
      <c r="C23" s="129" t="s">
        <v>534</v>
      </c>
      <c r="D23" s="86"/>
      <c r="E23" s="42" t="s">
        <v>306</v>
      </c>
      <c r="F23" s="42" t="s">
        <v>383</v>
      </c>
      <c r="G23" s="42" t="s">
        <v>319</v>
      </c>
      <c r="H23" s="163" t="s">
        <v>21</v>
      </c>
      <c r="I23" s="42">
        <v>3</v>
      </c>
      <c r="J23" s="42" t="s">
        <v>22</v>
      </c>
      <c r="K23" s="42" t="s">
        <v>93</v>
      </c>
      <c r="L23" s="91">
        <v>60</v>
      </c>
      <c r="M23" s="71">
        <v>36</v>
      </c>
      <c r="N23" s="51">
        <f t="shared" si="0"/>
        <v>96</v>
      </c>
      <c r="O23" s="52" t="str">
        <f t="shared" si="1"/>
        <v>I место</v>
      </c>
    </row>
    <row r="24" spans="1:15" s="59" customFormat="1" ht="26.25" customHeight="1">
      <c r="A24" s="37">
        <v>23</v>
      </c>
      <c r="B24" s="118" t="s">
        <v>401</v>
      </c>
      <c r="C24" s="38" t="s">
        <v>800</v>
      </c>
      <c r="D24" s="86" t="s">
        <v>33</v>
      </c>
      <c r="E24" s="40" t="s">
        <v>306</v>
      </c>
      <c r="F24" s="41" t="s">
        <v>1023</v>
      </c>
      <c r="G24" s="38" t="s">
        <v>802</v>
      </c>
      <c r="H24" s="38" t="s">
        <v>138</v>
      </c>
      <c r="I24" s="118">
        <v>3</v>
      </c>
      <c r="J24" s="38" t="s">
        <v>139</v>
      </c>
      <c r="K24" s="38" t="s">
        <v>138</v>
      </c>
      <c r="L24" s="91">
        <v>58</v>
      </c>
      <c r="M24" s="71">
        <v>32</v>
      </c>
      <c r="N24" s="51">
        <f t="shared" si="0"/>
        <v>90</v>
      </c>
      <c r="O24" s="52" t="str">
        <f t="shared" si="1"/>
        <v>II место</v>
      </c>
    </row>
    <row r="25" spans="1:15" s="59" customFormat="1" ht="26.25" customHeight="1">
      <c r="A25" s="37">
        <v>24</v>
      </c>
      <c r="B25" s="38" t="s">
        <v>615</v>
      </c>
      <c r="C25" s="38" t="s">
        <v>466</v>
      </c>
      <c r="D25" s="86" t="s">
        <v>33</v>
      </c>
      <c r="E25" s="40" t="s">
        <v>306</v>
      </c>
      <c r="F25" s="41" t="s">
        <v>390</v>
      </c>
      <c r="G25" s="38" t="s">
        <v>802</v>
      </c>
      <c r="H25" s="38" t="s">
        <v>138</v>
      </c>
      <c r="I25" s="38">
        <v>3</v>
      </c>
      <c r="J25" s="38" t="s">
        <v>139</v>
      </c>
      <c r="K25" s="38" t="s">
        <v>138</v>
      </c>
      <c r="L25" s="91">
        <v>58</v>
      </c>
      <c r="M25" s="71">
        <v>40</v>
      </c>
      <c r="N25" s="51">
        <f t="shared" si="0"/>
        <v>98</v>
      </c>
      <c r="O25" s="52" t="str">
        <f t="shared" si="1"/>
        <v>I место</v>
      </c>
    </row>
    <row r="26" spans="1:15" s="59" customFormat="1" ht="26.25" customHeight="1">
      <c r="A26" s="37">
        <v>25</v>
      </c>
      <c r="B26" s="38" t="s">
        <v>803</v>
      </c>
      <c r="C26" s="38" t="s">
        <v>804</v>
      </c>
      <c r="D26" s="86" t="s">
        <v>17</v>
      </c>
      <c r="E26" s="40" t="s">
        <v>306</v>
      </c>
      <c r="F26" s="41" t="s">
        <v>393</v>
      </c>
      <c r="G26" s="38" t="s">
        <v>802</v>
      </c>
      <c r="H26" s="38" t="s">
        <v>138</v>
      </c>
      <c r="I26" s="38">
        <v>3</v>
      </c>
      <c r="J26" s="38" t="s">
        <v>139</v>
      </c>
      <c r="K26" s="38" t="s">
        <v>138</v>
      </c>
      <c r="L26" s="91">
        <v>60</v>
      </c>
      <c r="M26" s="71">
        <v>36</v>
      </c>
      <c r="N26" s="51">
        <f t="shared" si="0"/>
        <v>96</v>
      </c>
      <c r="O26" s="52" t="str">
        <f t="shared" si="1"/>
        <v>I место</v>
      </c>
    </row>
    <row r="27" spans="1:15" s="59" customFormat="1" ht="26.25" customHeight="1">
      <c r="A27" s="37">
        <v>26</v>
      </c>
      <c r="B27" s="38" t="s">
        <v>805</v>
      </c>
      <c r="C27" s="38" t="s">
        <v>599</v>
      </c>
      <c r="D27" s="86" t="s">
        <v>17</v>
      </c>
      <c r="E27" s="40" t="s">
        <v>306</v>
      </c>
      <c r="F27" s="41" t="s">
        <v>395</v>
      </c>
      <c r="G27" s="38" t="s">
        <v>806</v>
      </c>
      <c r="H27" s="38" t="s">
        <v>138</v>
      </c>
      <c r="I27" s="38">
        <v>3</v>
      </c>
      <c r="J27" s="38" t="s">
        <v>255</v>
      </c>
      <c r="K27" s="38" t="s">
        <v>150</v>
      </c>
      <c r="L27" s="91">
        <v>59</v>
      </c>
      <c r="M27" s="71">
        <v>36</v>
      </c>
      <c r="N27" s="51">
        <f t="shared" si="0"/>
        <v>95</v>
      </c>
      <c r="O27" s="52" t="str">
        <f t="shared" si="1"/>
        <v>I место</v>
      </c>
    </row>
    <row r="28" spans="1:15" s="75" customFormat="1" ht="26.25" customHeight="1">
      <c r="A28" s="143">
        <v>27</v>
      </c>
      <c r="B28" s="292" t="s">
        <v>807</v>
      </c>
      <c r="C28" s="292" t="s">
        <v>252</v>
      </c>
      <c r="D28" s="84" t="s">
        <v>33</v>
      </c>
      <c r="E28" s="292" t="s">
        <v>306</v>
      </c>
      <c r="F28" s="292" t="s">
        <v>399</v>
      </c>
      <c r="G28" s="292" t="s">
        <v>808</v>
      </c>
      <c r="H28" s="292" t="s">
        <v>42</v>
      </c>
      <c r="I28" s="292">
        <v>3</v>
      </c>
      <c r="J28" s="292" t="s">
        <v>176</v>
      </c>
      <c r="K28" s="292" t="s">
        <v>177</v>
      </c>
      <c r="L28" s="87">
        <v>60</v>
      </c>
      <c r="M28" s="88">
        <v>20</v>
      </c>
      <c r="N28" s="144">
        <f t="shared" si="0"/>
        <v>80</v>
      </c>
      <c r="O28" s="145" t="str">
        <f t="shared" si="1"/>
        <v>Без пласмана</v>
      </c>
    </row>
    <row r="29" spans="1:15" s="59" customFormat="1" ht="26.25" customHeight="1">
      <c r="A29" s="37">
        <v>28</v>
      </c>
      <c r="B29" s="42" t="s">
        <v>809</v>
      </c>
      <c r="C29" s="42" t="s">
        <v>810</v>
      </c>
      <c r="D29" s="86" t="s">
        <v>33</v>
      </c>
      <c r="E29" s="42" t="s">
        <v>306</v>
      </c>
      <c r="F29" s="42" t="s">
        <v>403</v>
      </c>
      <c r="G29" s="40" t="s">
        <v>340</v>
      </c>
      <c r="H29" s="42" t="s">
        <v>48</v>
      </c>
      <c r="I29" s="42">
        <v>3</v>
      </c>
      <c r="J29" s="42" t="s">
        <v>274</v>
      </c>
      <c r="K29" s="42" t="s">
        <v>56</v>
      </c>
      <c r="L29" s="91">
        <v>60</v>
      </c>
      <c r="M29" s="71">
        <v>36</v>
      </c>
      <c r="N29" s="51">
        <f t="shared" si="0"/>
        <v>96</v>
      </c>
      <c r="O29" s="52" t="str">
        <f t="shared" si="1"/>
        <v>I место</v>
      </c>
    </row>
    <row r="30" spans="1:15" s="59" customFormat="1" ht="26.25" customHeight="1">
      <c r="A30" s="37">
        <v>29</v>
      </c>
      <c r="B30" s="42" t="s">
        <v>316</v>
      </c>
      <c r="C30" s="42" t="s">
        <v>517</v>
      </c>
      <c r="D30" s="86" t="s">
        <v>33</v>
      </c>
      <c r="E30" s="42" t="s">
        <v>306</v>
      </c>
      <c r="F30" s="56" t="s">
        <v>407</v>
      </c>
      <c r="G30" s="40" t="s">
        <v>340</v>
      </c>
      <c r="H30" s="42" t="s">
        <v>48</v>
      </c>
      <c r="I30" s="42">
        <v>3</v>
      </c>
      <c r="J30" s="42" t="s">
        <v>274</v>
      </c>
      <c r="K30" s="42" t="s">
        <v>56</v>
      </c>
      <c r="L30" s="91">
        <v>60</v>
      </c>
      <c r="M30" s="71">
        <v>28</v>
      </c>
      <c r="N30" s="51">
        <f t="shared" si="0"/>
        <v>88</v>
      </c>
      <c r="O30" s="52" t="str">
        <f t="shared" si="1"/>
        <v>III место</v>
      </c>
    </row>
    <row r="31" spans="1:15" s="59" customFormat="1" ht="26.25" customHeight="1">
      <c r="A31" s="37">
        <v>30</v>
      </c>
      <c r="B31" s="42" t="s">
        <v>94</v>
      </c>
      <c r="C31" s="42" t="s">
        <v>338</v>
      </c>
      <c r="D31" s="86" t="s">
        <v>17</v>
      </c>
      <c r="E31" s="42" t="s">
        <v>306</v>
      </c>
      <c r="F31" s="42" t="s">
        <v>403</v>
      </c>
      <c r="G31" s="40" t="s">
        <v>340</v>
      </c>
      <c r="H31" s="42" t="s">
        <v>48</v>
      </c>
      <c r="I31" s="42">
        <v>3</v>
      </c>
      <c r="J31" s="42" t="s">
        <v>274</v>
      </c>
      <c r="K31" s="42" t="s">
        <v>56</v>
      </c>
      <c r="L31" s="91">
        <v>60</v>
      </c>
      <c r="M31" s="71">
        <v>28</v>
      </c>
      <c r="N31" s="51">
        <f t="shared" si="0"/>
        <v>88</v>
      </c>
      <c r="O31" s="52" t="str">
        <f t="shared" si="1"/>
        <v>III место</v>
      </c>
    </row>
    <row r="32" spans="1:15" s="59" customFormat="1" ht="26.25" customHeight="1">
      <c r="A32" s="37">
        <v>31</v>
      </c>
      <c r="B32" s="42" t="s">
        <v>378</v>
      </c>
      <c r="C32" s="42" t="s">
        <v>689</v>
      </c>
      <c r="D32" s="86" t="s">
        <v>17</v>
      </c>
      <c r="E32" s="42" t="s">
        <v>306</v>
      </c>
      <c r="F32" s="42" t="s">
        <v>410</v>
      </c>
      <c r="G32" s="40" t="s">
        <v>340</v>
      </c>
      <c r="H32" s="42" t="s">
        <v>48</v>
      </c>
      <c r="I32" s="42">
        <v>3</v>
      </c>
      <c r="J32" s="42" t="s">
        <v>274</v>
      </c>
      <c r="K32" s="42" t="s">
        <v>56</v>
      </c>
      <c r="L32" s="91">
        <v>60</v>
      </c>
      <c r="M32" s="71">
        <v>32</v>
      </c>
      <c r="N32" s="51">
        <f t="shared" si="0"/>
        <v>92</v>
      </c>
      <c r="O32" s="52" t="str">
        <f t="shared" si="1"/>
        <v>II место</v>
      </c>
    </row>
    <row r="33" spans="1:15" s="59" customFormat="1" ht="26.25" customHeight="1">
      <c r="A33" s="37">
        <v>32</v>
      </c>
      <c r="B33" s="42" t="s">
        <v>461</v>
      </c>
      <c r="C33" s="42" t="s">
        <v>812</v>
      </c>
      <c r="D33" s="86" t="s">
        <v>33</v>
      </c>
      <c r="E33" s="42" t="s">
        <v>306</v>
      </c>
      <c r="F33" s="56" t="s">
        <v>407</v>
      </c>
      <c r="G33" s="40" t="s">
        <v>340</v>
      </c>
      <c r="H33" s="42" t="s">
        <v>48</v>
      </c>
      <c r="I33" s="42">
        <v>3</v>
      </c>
      <c r="J33" s="42" t="s">
        <v>274</v>
      </c>
      <c r="K33" s="42" t="s">
        <v>56</v>
      </c>
      <c r="L33" s="91">
        <v>59</v>
      </c>
      <c r="M33" s="71">
        <v>32</v>
      </c>
      <c r="N33" s="51">
        <f t="shared" si="0"/>
        <v>91</v>
      </c>
      <c r="O33" s="52" t="str">
        <f t="shared" si="1"/>
        <v>II место</v>
      </c>
    </row>
    <row r="34" spans="1:15" s="59" customFormat="1" ht="26.25" customHeight="1">
      <c r="A34" s="37">
        <v>33</v>
      </c>
      <c r="B34" s="42" t="s">
        <v>522</v>
      </c>
      <c r="C34" s="42" t="s">
        <v>813</v>
      </c>
      <c r="D34" s="86" t="s">
        <v>33</v>
      </c>
      <c r="E34" s="42" t="s">
        <v>306</v>
      </c>
      <c r="F34" s="42" t="s">
        <v>410</v>
      </c>
      <c r="G34" s="40" t="s">
        <v>340</v>
      </c>
      <c r="H34" s="42" t="s">
        <v>48</v>
      </c>
      <c r="I34" s="42">
        <v>3</v>
      </c>
      <c r="J34" s="42" t="s">
        <v>274</v>
      </c>
      <c r="K34" s="42" t="s">
        <v>56</v>
      </c>
      <c r="L34" s="91">
        <v>60</v>
      </c>
      <c r="M34" s="71">
        <v>16</v>
      </c>
      <c r="N34" s="51">
        <f t="shared" si="0"/>
        <v>76</v>
      </c>
      <c r="O34" s="52" t="str">
        <f t="shared" si="1"/>
        <v>Без пласмана</v>
      </c>
    </row>
    <row r="35" spans="1:15" s="59" customFormat="1" ht="26.25" customHeight="1">
      <c r="A35" s="37">
        <v>34</v>
      </c>
      <c r="B35" s="38" t="s">
        <v>198</v>
      </c>
      <c r="C35" s="38" t="s">
        <v>966</v>
      </c>
      <c r="D35" s="86" t="s">
        <v>17</v>
      </c>
      <c r="E35" s="40" t="s">
        <v>306</v>
      </c>
      <c r="F35" s="40" t="s">
        <v>418</v>
      </c>
      <c r="G35" s="38" t="s">
        <v>967</v>
      </c>
      <c r="H35" s="38" t="s">
        <v>62</v>
      </c>
      <c r="I35" s="38">
        <v>4</v>
      </c>
      <c r="J35" s="38" t="s">
        <v>63</v>
      </c>
      <c r="K35" s="38" t="s">
        <v>62</v>
      </c>
      <c r="L35" s="91">
        <v>59</v>
      </c>
      <c r="M35" s="71">
        <v>36</v>
      </c>
      <c r="N35" s="51">
        <f t="shared" si="0"/>
        <v>95</v>
      </c>
      <c r="O35" s="52" t="str">
        <f t="shared" si="1"/>
        <v>I место</v>
      </c>
    </row>
    <row r="36" spans="1:15" s="59" customFormat="1" ht="26.25" customHeight="1">
      <c r="A36" s="37">
        <v>35</v>
      </c>
      <c r="B36" s="38" t="s">
        <v>968</v>
      </c>
      <c r="C36" s="38" t="s">
        <v>969</v>
      </c>
      <c r="D36" s="86" t="s">
        <v>17</v>
      </c>
      <c r="E36" s="40" t="s">
        <v>306</v>
      </c>
      <c r="F36" s="41" t="s">
        <v>422</v>
      </c>
      <c r="G36" s="38" t="s">
        <v>970</v>
      </c>
      <c r="H36" s="38" t="s">
        <v>138</v>
      </c>
      <c r="I36" s="38">
        <v>4</v>
      </c>
      <c r="J36" s="38" t="s">
        <v>139</v>
      </c>
      <c r="K36" s="38" t="s">
        <v>138</v>
      </c>
      <c r="L36" s="91">
        <v>57</v>
      </c>
      <c r="M36" s="71">
        <v>28</v>
      </c>
      <c r="N36" s="51">
        <f t="shared" si="0"/>
        <v>85</v>
      </c>
      <c r="O36" s="52" t="str">
        <f t="shared" si="1"/>
        <v>III место</v>
      </c>
    </row>
    <row r="37" spans="1:15" s="59" customFormat="1" ht="26.25" customHeight="1">
      <c r="A37" s="37">
        <v>36</v>
      </c>
      <c r="B37" s="42" t="s">
        <v>68</v>
      </c>
      <c r="C37" s="42" t="s">
        <v>971</v>
      </c>
      <c r="D37" s="86" t="s">
        <v>33</v>
      </c>
      <c r="E37" s="42" t="s">
        <v>306</v>
      </c>
      <c r="F37" s="42" t="s">
        <v>1111</v>
      </c>
      <c r="G37" s="40" t="s">
        <v>340</v>
      </c>
      <c r="H37" s="42" t="s">
        <v>48</v>
      </c>
      <c r="I37" s="42">
        <v>4</v>
      </c>
      <c r="J37" s="42" t="s">
        <v>274</v>
      </c>
      <c r="K37" s="42" t="s">
        <v>56</v>
      </c>
      <c r="L37" s="91">
        <v>60</v>
      </c>
      <c r="M37" s="71">
        <v>32</v>
      </c>
      <c r="N37" s="51">
        <f t="shared" si="0"/>
        <v>92</v>
      </c>
      <c r="O37" s="52" t="str">
        <f t="shared" si="1"/>
        <v>II место</v>
      </c>
    </row>
  </sheetData>
  <sheetProtection selectLockedCells="1" selectUnlockedCells="1"/>
  <dataValidations count="2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37">
      <formula1>"М,Ж"</formula1>
      <formula2>0</formula2>
    </dataValidation>
    <dataValidation type="whole" errorTitle="Републички центар за таленте" error="Погрешан унос!&#10;Пробај поново!" sqref="L2:N37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40"/>
  <sheetViews>
    <sheetView topLeftCell="A20" workbookViewId="0">
      <selection activeCell="H40" sqref="H40"/>
    </sheetView>
  </sheetViews>
  <sheetFormatPr defaultColWidth="11.5703125" defaultRowHeight="12.75"/>
  <cols>
    <col min="1" max="1" width="4" customWidth="1"/>
    <col min="2" max="2" width="11.28515625" customWidth="1"/>
    <col min="3" max="3" width="13.42578125" customWidth="1"/>
    <col min="4" max="4" width="5.42578125" customWidth="1"/>
    <col min="5" max="5" width="18.28515625" customWidth="1"/>
    <col min="6" max="6" width="73.140625" customWidth="1"/>
    <col min="7" max="7" width="31" customWidth="1"/>
    <col min="8" max="8" width="14.85546875" customWidth="1"/>
    <col min="9" max="9" width="3.5703125" customWidth="1"/>
    <col min="10" max="10" width="29.42578125" customWidth="1"/>
    <col min="11" max="11" width="11.140625" customWidth="1"/>
    <col min="12" max="14" width="7.140625" customWidth="1"/>
    <col min="15" max="15" width="10" customWidth="1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59" customFormat="1" ht="26.25" customHeight="1">
      <c r="A2" s="67">
        <v>1</v>
      </c>
      <c r="B2" s="63" t="s">
        <v>68</v>
      </c>
      <c r="C2" s="63" t="s">
        <v>217</v>
      </c>
      <c r="D2" s="43" t="s">
        <v>33</v>
      </c>
      <c r="E2" s="63" t="s">
        <v>230</v>
      </c>
      <c r="F2" s="63" t="s">
        <v>219</v>
      </c>
      <c r="G2" s="63" t="s">
        <v>220</v>
      </c>
      <c r="H2" s="62" t="s">
        <v>99</v>
      </c>
      <c r="I2" s="133" t="s">
        <v>100</v>
      </c>
      <c r="J2" s="63" t="s">
        <v>221</v>
      </c>
      <c r="K2" s="62" t="s">
        <v>102</v>
      </c>
      <c r="L2" s="91">
        <v>59</v>
      </c>
      <c r="M2" s="71">
        <v>26</v>
      </c>
      <c r="N2" s="72">
        <f>L2+M2</f>
        <v>85</v>
      </c>
      <c r="O2" s="52" t="str">
        <f>IF(AND(N2&gt;=95,N2&lt;=100),"I место",IF(AND(N2&gt;=90,N2&lt;=94),"II место",IF(AND(N2&gt;=85,N2&lt;=89),"III место","Без пласмана")))</f>
        <v>III место</v>
      </c>
    </row>
    <row r="3" spans="1:15" s="58" customFormat="1" ht="26.25" customHeight="1">
      <c r="A3" s="67">
        <v>2</v>
      </c>
      <c r="B3" s="63" t="s">
        <v>222</v>
      </c>
      <c r="C3" s="63" t="s">
        <v>223</v>
      </c>
      <c r="D3" s="43" t="s">
        <v>33</v>
      </c>
      <c r="E3" s="63" t="s">
        <v>230</v>
      </c>
      <c r="F3" s="63" t="s">
        <v>224</v>
      </c>
      <c r="G3" s="63" t="s">
        <v>220</v>
      </c>
      <c r="H3" s="62" t="s">
        <v>99</v>
      </c>
      <c r="I3" s="133" t="s">
        <v>100</v>
      </c>
      <c r="J3" s="63" t="s">
        <v>221</v>
      </c>
      <c r="K3" s="62" t="s">
        <v>102</v>
      </c>
      <c r="L3" s="91">
        <v>0</v>
      </c>
      <c r="M3" s="71">
        <v>0</v>
      </c>
      <c r="N3" s="72">
        <f t="shared" ref="N3:N40" si="0">L3+M3</f>
        <v>0</v>
      </c>
      <c r="O3" s="69" t="str">
        <f t="shared" ref="O3:O40" si="1">IF(AND(N3&gt;=95,N3&lt;=100),"I место",IF(AND(N3&gt;=90,N3&lt;=94),"II место",IF(AND(N3&gt;=85,N3&lt;=89),"III место","Без пласмана")))</f>
        <v>Без пласмана</v>
      </c>
    </row>
    <row r="4" spans="1:15" s="59" customFormat="1" ht="26.25" customHeight="1">
      <c r="A4" s="67">
        <v>3</v>
      </c>
      <c r="B4" s="63" t="s">
        <v>225</v>
      </c>
      <c r="C4" s="63" t="s">
        <v>226</v>
      </c>
      <c r="D4" s="43" t="s">
        <v>33</v>
      </c>
      <c r="E4" s="63" t="s">
        <v>230</v>
      </c>
      <c r="F4" s="63" t="s">
        <v>227</v>
      </c>
      <c r="G4" s="63" t="s">
        <v>220</v>
      </c>
      <c r="H4" s="62" t="s">
        <v>99</v>
      </c>
      <c r="I4" s="133" t="s">
        <v>100</v>
      </c>
      <c r="J4" s="63" t="s">
        <v>101</v>
      </c>
      <c r="K4" s="62" t="s">
        <v>102</v>
      </c>
      <c r="L4" s="91">
        <v>60</v>
      </c>
      <c r="M4" s="71">
        <v>30</v>
      </c>
      <c r="N4" s="72">
        <f t="shared" si="0"/>
        <v>90</v>
      </c>
      <c r="O4" s="52" t="str">
        <f t="shared" si="1"/>
        <v>II место</v>
      </c>
    </row>
    <row r="5" spans="1:15" s="59" customFormat="1" ht="26.25" customHeight="1">
      <c r="A5" s="67">
        <v>4</v>
      </c>
      <c r="B5" s="43" t="s">
        <v>228</v>
      </c>
      <c r="C5" s="43" t="s">
        <v>229</v>
      </c>
      <c r="D5" s="86" t="s">
        <v>17</v>
      </c>
      <c r="E5" s="63" t="s">
        <v>230</v>
      </c>
      <c r="F5" s="43" t="s">
        <v>1024</v>
      </c>
      <c r="G5" s="43" t="s">
        <v>232</v>
      </c>
      <c r="H5" s="43" t="s">
        <v>48</v>
      </c>
      <c r="I5" s="43">
        <v>1</v>
      </c>
      <c r="J5" s="43" t="s">
        <v>123</v>
      </c>
      <c r="K5" s="43" t="s">
        <v>50</v>
      </c>
      <c r="L5" s="91">
        <v>56</v>
      </c>
      <c r="M5" s="71">
        <v>26</v>
      </c>
      <c r="N5" s="72">
        <f t="shared" si="0"/>
        <v>82</v>
      </c>
      <c r="O5" s="52" t="str">
        <f t="shared" si="1"/>
        <v>Без пласмана</v>
      </c>
    </row>
    <row r="6" spans="1:15" s="59" customFormat="1" ht="26.25" customHeight="1">
      <c r="A6" s="67">
        <v>5</v>
      </c>
      <c r="B6" s="43" t="s">
        <v>15</v>
      </c>
      <c r="C6" s="43" t="s">
        <v>233</v>
      </c>
      <c r="D6" s="86" t="s">
        <v>17</v>
      </c>
      <c r="E6" s="63" t="s">
        <v>230</v>
      </c>
      <c r="F6" s="43" t="s">
        <v>1025</v>
      </c>
      <c r="G6" s="43" t="s">
        <v>232</v>
      </c>
      <c r="H6" s="43" t="s">
        <v>48</v>
      </c>
      <c r="I6" s="43">
        <v>1</v>
      </c>
      <c r="J6" s="43" t="s">
        <v>123</v>
      </c>
      <c r="K6" s="43" t="s">
        <v>50</v>
      </c>
      <c r="L6" s="91">
        <v>56</v>
      </c>
      <c r="M6" s="71">
        <v>26</v>
      </c>
      <c r="N6" s="72">
        <f t="shared" si="0"/>
        <v>82</v>
      </c>
      <c r="O6" s="52" t="str">
        <f t="shared" si="1"/>
        <v>Без пласмана</v>
      </c>
    </row>
    <row r="7" spans="1:15" s="59" customFormat="1" ht="26.25" customHeight="1">
      <c r="A7" s="67">
        <v>6</v>
      </c>
      <c r="B7" s="43" t="s">
        <v>235</v>
      </c>
      <c r="C7" s="64" t="s">
        <v>236</v>
      </c>
      <c r="D7" s="43" t="s">
        <v>33</v>
      </c>
      <c r="E7" s="63" t="s">
        <v>230</v>
      </c>
      <c r="F7" s="43" t="s">
        <v>1026</v>
      </c>
      <c r="G7" s="43" t="s">
        <v>238</v>
      </c>
      <c r="H7" s="43" t="s">
        <v>48</v>
      </c>
      <c r="I7" s="43">
        <v>1</v>
      </c>
      <c r="J7" s="43" t="s">
        <v>123</v>
      </c>
      <c r="K7" s="43" t="s">
        <v>56</v>
      </c>
      <c r="L7" s="91">
        <v>58</v>
      </c>
      <c r="M7" s="71">
        <v>34</v>
      </c>
      <c r="N7" s="72">
        <f t="shared" si="0"/>
        <v>92</v>
      </c>
      <c r="O7" s="52" t="str">
        <f t="shared" si="1"/>
        <v>II место</v>
      </c>
    </row>
    <row r="8" spans="1:15" s="59" customFormat="1" ht="26.25" customHeight="1">
      <c r="A8" s="67">
        <v>7</v>
      </c>
      <c r="B8" s="62" t="s">
        <v>533</v>
      </c>
      <c r="C8" s="147" t="s">
        <v>534</v>
      </c>
      <c r="D8" s="66" t="s">
        <v>33</v>
      </c>
      <c r="E8" s="63" t="s">
        <v>230</v>
      </c>
      <c r="F8" s="63" t="s">
        <v>535</v>
      </c>
      <c r="G8" s="62" t="s">
        <v>536</v>
      </c>
      <c r="H8" s="62" t="s">
        <v>107</v>
      </c>
      <c r="I8" s="62" t="s">
        <v>456</v>
      </c>
      <c r="J8" s="62" t="s">
        <v>428</v>
      </c>
      <c r="K8" s="62" t="s">
        <v>107</v>
      </c>
      <c r="L8" s="299">
        <v>59</v>
      </c>
      <c r="M8" s="157">
        <v>36</v>
      </c>
      <c r="N8" s="72">
        <f t="shared" si="0"/>
        <v>95</v>
      </c>
      <c r="O8" s="52" t="str">
        <f t="shared" si="1"/>
        <v>I место</v>
      </c>
    </row>
    <row r="9" spans="1:15" s="34" customFormat="1" ht="26.25" customHeight="1">
      <c r="A9" s="67">
        <v>8</v>
      </c>
      <c r="B9" s="62" t="s">
        <v>537</v>
      </c>
      <c r="C9" s="149" t="s">
        <v>538</v>
      </c>
      <c r="D9" s="42" t="s">
        <v>33</v>
      </c>
      <c r="E9" s="63" t="s">
        <v>230</v>
      </c>
      <c r="F9" s="63" t="s">
        <v>539</v>
      </c>
      <c r="G9" s="62" t="s">
        <v>540</v>
      </c>
      <c r="H9" s="62" t="s">
        <v>107</v>
      </c>
      <c r="I9" s="62" t="s">
        <v>456</v>
      </c>
      <c r="J9" s="62" t="s">
        <v>428</v>
      </c>
      <c r="K9" s="62" t="s">
        <v>107</v>
      </c>
      <c r="L9" s="299">
        <v>56</v>
      </c>
      <c r="M9" s="157">
        <v>30</v>
      </c>
      <c r="N9" s="72">
        <f t="shared" si="0"/>
        <v>86</v>
      </c>
      <c r="O9" s="52" t="str">
        <f t="shared" si="1"/>
        <v>III место</v>
      </c>
    </row>
    <row r="10" spans="1:15" s="34" customFormat="1" ht="26.25" customHeight="1">
      <c r="A10" s="67">
        <v>9</v>
      </c>
      <c r="B10" s="62" t="s">
        <v>29</v>
      </c>
      <c r="C10" s="149" t="s">
        <v>58</v>
      </c>
      <c r="D10" s="42" t="s">
        <v>17</v>
      </c>
      <c r="E10" s="63" t="s">
        <v>230</v>
      </c>
      <c r="F10" s="63" t="s">
        <v>541</v>
      </c>
      <c r="G10" s="62" t="s">
        <v>542</v>
      </c>
      <c r="H10" s="62" t="s">
        <v>107</v>
      </c>
      <c r="I10" s="62" t="s">
        <v>456</v>
      </c>
      <c r="J10" s="62" t="s">
        <v>428</v>
      </c>
      <c r="K10" s="62" t="s">
        <v>107</v>
      </c>
      <c r="L10" s="299">
        <v>60</v>
      </c>
      <c r="M10" s="157">
        <v>34</v>
      </c>
      <c r="N10" s="72">
        <f t="shared" si="0"/>
        <v>94</v>
      </c>
      <c r="O10" s="52" t="str">
        <f t="shared" si="1"/>
        <v>II место</v>
      </c>
    </row>
    <row r="11" spans="1:15" s="34" customFormat="1" ht="26.25" customHeight="1">
      <c r="A11" s="67">
        <v>10</v>
      </c>
      <c r="B11" s="43" t="s">
        <v>543</v>
      </c>
      <c r="C11" s="82" t="s">
        <v>544</v>
      </c>
      <c r="D11" s="42" t="s">
        <v>33</v>
      </c>
      <c r="E11" s="63" t="s">
        <v>230</v>
      </c>
      <c r="F11" s="63" t="s">
        <v>545</v>
      </c>
      <c r="G11" s="63" t="s">
        <v>546</v>
      </c>
      <c r="H11" s="43" t="s">
        <v>122</v>
      </c>
      <c r="I11" s="63" t="s">
        <v>456</v>
      </c>
      <c r="J11" s="63" t="s">
        <v>123</v>
      </c>
      <c r="K11" s="63" t="s">
        <v>547</v>
      </c>
      <c r="L11" s="299">
        <v>59</v>
      </c>
      <c r="M11" s="157">
        <v>24</v>
      </c>
      <c r="N11" s="72">
        <f t="shared" si="0"/>
        <v>83</v>
      </c>
      <c r="O11" s="52" t="str">
        <f t="shared" si="1"/>
        <v>Без пласмана</v>
      </c>
    </row>
    <row r="12" spans="1:15" s="34" customFormat="1" ht="26.25" customHeight="1">
      <c r="A12" s="67">
        <v>11</v>
      </c>
      <c r="B12" s="43" t="s">
        <v>548</v>
      </c>
      <c r="C12" s="82" t="s">
        <v>549</v>
      </c>
      <c r="D12" s="42" t="s">
        <v>33</v>
      </c>
      <c r="E12" s="63" t="s">
        <v>230</v>
      </c>
      <c r="F12" s="63" t="s">
        <v>550</v>
      </c>
      <c r="G12" s="63" t="s">
        <v>546</v>
      </c>
      <c r="H12" s="43" t="s">
        <v>122</v>
      </c>
      <c r="I12" s="63" t="s">
        <v>456</v>
      </c>
      <c r="J12" s="63" t="s">
        <v>123</v>
      </c>
      <c r="K12" s="121" t="s">
        <v>547</v>
      </c>
      <c r="L12" s="300">
        <v>60</v>
      </c>
      <c r="M12" s="157">
        <v>30</v>
      </c>
      <c r="N12" s="72">
        <f t="shared" si="0"/>
        <v>90</v>
      </c>
      <c r="O12" s="52" t="str">
        <f t="shared" si="1"/>
        <v>II место</v>
      </c>
    </row>
    <row r="13" spans="1:15" s="34" customFormat="1" ht="26.25" customHeight="1">
      <c r="A13" s="67">
        <v>12</v>
      </c>
      <c r="B13" s="46" t="s">
        <v>551</v>
      </c>
      <c r="C13" s="42" t="s">
        <v>552</v>
      </c>
      <c r="D13" s="42" t="s">
        <v>17</v>
      </c>
      <c r="E13" s="63" t="s">
        <v>230</v>
      </c>
      <c r="F13" s="42" t="s">
        <v>553</v>
      </c>
      <c r="G13" s="42" t="s">
        <v>554</v>
      </c>
      <c r="H13" s="42" t="s">
        <v>215</v>
      </c>
      <c r="I13" s="46">
        <v>2</v>
      </c>
      <c r="J13" s="46" t="s">
        <v>555</v>
      </c>
      <c r="K13" s="42" t="s">
        <v>102</v>
      </c>
      <c r="L13" s="70">
        <v>60</v>
      </c>
      <c r="M13" s="71">
        <v>34</v>
      </c>
      <c r="N13" s="72">
        <f t="shared" si="0"/>
        <v>94</v>
      </c>
      <c r="O13" s="52" t="str">
        <f t="shared" si="1"/>
        <v>II место</v>
      </c>
    </row>
    <row r="14" spans="1:15" s="146" customFormat="1" ht="26.25" customHeight="1">
      <c r="A14" s="67">
        <v>13</v>
      </c>
      <c r="B14" s="46" t="s">
        <v>556</v>
      </c>
      <c r="C14" s="42" t="s">
        <v>24</v>
      </c>
      <c r="D14" s="42" t="s">
        <v>17</v>
      </c>
      <c r="E14" s="63" t="s">
        <v>230</v>
      </c>
      <c r="F14" s="42" t="s">
        <v>557</v>
      </c>
      <c r="G14" s="42" t="s">
        <v>554</v>
      </c>
      <c r="H14" s="42" t="s">
        <v>215</v>
      </c>
      <c r="I14" s="46">
        <v>2</v>
      </c>
      <c r="J14" s="46" t="s">
        <v>558</v>
      </c>
      <c r="K14" s="42" t="s">
        <v>559</v>
      </c>
      <c r="L14" s="70">
        <v>0</v>
      </c>
      <c r="M14" s="71">
        <v>0</v>
      </c>
      <c r="N14" s="72">
        <f t="shared" si="0"/>
        <v>0</v>
      </c>
      <c r="O14" s="69" t="str">
        <f t="shared" si="1"/>
        <v>Без пласмана</v>
      </c>
    </row>
    <row r="15" spans="1:15" s="34" customFormat="1" ht="26.25" customHeight="1">
      <c r="A15" s="67">
        <v>14</v>
      </c>
      <c r="B15" s="42" t="s">
        <v>560</v>
      </c>
      <c r="C15" s="42" t="s">
        <v>78</v>
      </c>
      <c r="D15" s="284" t="s">
        <v>33</v>
      </c>
      <c r="E15" s="40" t="s">
        <v>230</v>
      </c>
      <c r="F15" s="42" t="s">
        <v>561</v>
      </c>
      <c r="G15" s="42" t="s">
        <v>238</v>
      </c>
      <c r="H15" s="42" t="s">
        <v>48</v>
      </c>
      <c r="I15" s="42">
        <v>2</v>
      </c>
      <c r="J15" s="42" t="s">
        <v>123</v>
      </c>
      <c r="K15" s="42" t="s">
        <v>56</v>
      </c>
      <c r="L15" s="70">
        <v>58</v>
      </c>
      <c r="M15" s="71">
        <v>34</v>
      </c>
      <c r="N15" s="72">
        <f t="shared" si="0"/>
        <v>92</v>
      </c>
      <c r="O15" s="52" t="str">
        <f t="shared" si="1"/>
        <v>II место</v>
      </c>
    </row>
    <row r="16" spans="1:15" s="34" customFormat="1" ht="26.25" customHeight="1">
      <c r="A16" s="67">
        <v>15</v>
      </c>
      <c r="B16" s="42" t="s">
        <v>320</v>
      </c>
      <c r="C16" s="42" t="s">
        <v>562</v>
      </c>
      <c r="D16" s="42" t="s">
        <v>33</v>
      </c>
      <c r="E16" s="40" t="s">
        <v>230</v>
      </c>
      <c r="F16" s="42" t="s">
        <v>563</v>
      </c>
      <c r="G16" s="42" t="s">
        <v>238</v>
      </c>
      <c r="H16" s="42" t="s">
        <v>48</v>
      </c>
      <c r="I16" s="42">
        <v>2</v>
      </c>
      <c r="J16" s="42" t="s">
        <v>123</v>
      </c>
      <c r="K16" s="42" t="s">
        <v>56</v>
      </c>
      <c r="L16" s="70">
        <v>58</v>
      </c>
      <c r="M16" s="71">
        <v>28</v>
      </c>
      <c r="N16" s="72">
        <f t="shared" si="0"/>
        <v>86</v>
      </c>
      <c r="O16" s="52" t="str">
        <f t="shared" si="1"/>
        <v>III место</v>
      </c>
    </row>
    <row r="17" spans="1:15" s="34" customFormat="1" ht="26.25" customHeight="1">
      <c r="A17" s="67">
        <v>16</v>
      </c>
      <c r="B17" s="38" t="s">
        <v>316</v>
      </c>
      <c r="C17" s="38" t="s">
        <v>734</v>
      </c>
      <c r="D17" s="42" t="s">
        <v>33</v>
      </c>
      <c r="E17" s="63" t="s">
        <v>230</v>
      </c>
      <c r="F17" s="40" t="s">
        <v>735</v>
      </c>
      <c r="G17" s="40" t="s">
        <v>220</v>
      </c>
      <c r="H17" s="38" t="s">
        <v>99</v>
      </c>
      <c r="I17" s="53" t="s">
        <v>698</v>
      </c>
      <c r="J17" s="40" t="s">
        <v>313</v>
      </c>
      <c r="K17" s="38" t="s">
        <v>102</v>
      </c>
      <c r="L17" s="70">
        <v>60</v>
      </c>
      <c r="M17" s="71">
        <v>36</v>
      </c>
      <c r="N17" s="72">
        <f t="shared" si="0"/>
        <v>96</v>
      </c>
      <c r="O17" s="52" t="str">
        <f t="shared" si="1"/>
        <v>I место</v>
      </c>
    </row>
    <row r="18" spans="1:15" s="34" customFormat="1" ht="26.25" customHeight="1">
      <c r="A18" s="67">
        <v>17</v>
      </c>
      <c r="B18" s="38" t="s">
        <v>736</v>
      </c>
      <c r="C18" s="38" t="s">
        <v>737</v>
      </c>
      <c r="D18" s="42" t="s">
        <v>33</v>
      </c>
      <c r="E18" s="63" t="s">
        <v>230</v>
      </c>
      <c r="F18" s="40" t="s">
        <v>738</v>
      </c>
      <c r="G18" s="40" t="s">
        <v>220</v>
      </c>
      <c r="H18" s="38" t="s">
        <v>99</v>
      </c>
      <c r="I18" s="53" t="s">
        <v>698</v>
      </c>
      <c r="J18" s="40" t="s">
        <v>313</v>
      </c>
      <c r="K18" s="38" t="s">
        <v>102</v>
      </c>
      <c r="L18" s="70">
        <v>60</v>
      </c>
      <c r="M18" s="71">
        <v>28</v>
      </c>
      <c r="N18" s="72">
        <f t="shared" si="0"/>
        <v>88</v>
      </c>
      <c r="O18" s="52" t="str">
        <f t="shared" si="1"/>
        <v>III место</v>
      </c>
    </row>
    <row r="19" spans="1:15" s="34" customFormat="1" ht="26.25" customHeight="1">
      <c r="A19" s="67">
        <v>18</v>
      </c>
      <c r="B19" s="38" t="s">
        <v>560</v>
      </c>
      <c r="C19" s="38" t="s">
        <v>713</v>
      </c>
      <c r="D19" s="42" t="s">
        <v>33</v>
      </c>
      <c r="E19" s="63" t="s">
        <v>230</v>
      </c>
      <c r="F19" s="40" t="s">
        <v>739</v>
      </c>
      <c r="G19" s="40" t="s">
        <v>220</v>
      </c>
      <c r="H19" s="38" t="s">
        <v>99</v>
      </c>
      <c r="I19" s="53" t="s">
        <v>698</v>
      </c>
      <c r="J19" s="40" t="s">
        <v>313</v>
      </c>
      <c r="K19" s="38" t="s">
        <v>102</v>
      </c>
      <c r="L19" s="70">
        <v>59</v>
      </c>
      <c r="M19" s="71">
        <v>40</v>
      </c>
      <c r="N19" s="72">
        <f t="shared" si="0"/>
        <v>99</v>
      </c>
      <c r="O19" s="52" t="str">
        <f t="shared" si="1"/>
        <v>I место</v>
      </c>
    </row>
    <row r="20" spans="1:15" s="34" customFormat="1" ht="26.25" customHeight="1">
      <c r="A20" s="67">
        <v>19</v>
      </c>
      <c r="B20" s="38" t="s">
        <v>71</v>
      </c>
      <c r="C20" s="38" t="s">
        <v>740</v>
      </c>
      <c r="D20" s="42" t="s">
        <v>17</v>
      </c>
      <c r="E20" s="63" t="s">
        <v>230</v>
      </c>
      <c r="F20" s="40" t="s">
        <v>741</v>
      </c>
      <c r="G20" s="38" t="s">
        <v>742</v>
      </c>
      <c r="H20" s="38" t="s">
        <v>107</v>
      </c>
      <c r="I20" s="38" t="s">
        <v>662</v>
      </c>
      <c r="J20" s="38" t="s">
        <v>428</v>
      </c>
      <c r="K20" s="38" t="s">
        <v>107</v>
      </c>
      <c r="L20" s="70">
        <v>52</v>
      </c>
      <c r="M20" s="71">
        <v>38</v>
      </c>
      <c r="N20" s="72">
        <f t="shared" si="0"/>
        <v>90</v>
      </c>
      <c r="O20" s="52" t="str">
        <f t="shared" si="1"/>
        <v>II место</v>
      </c>
    </row>
    <row r="21" spans="1:15" s="34" customFormat="1" ht="26.25" customHeight="1">
      <c r="A21" s="67">
        <v>20</v>
      </c>
      <c r="B21" s="38" t="s">
        <v>743</v>
      </c>
      <c r="C21" s="42" t="s">
        <v>440</v>
      </c>
      <c r="D21" s="42" t="s">
        <v>33</v>
      </c>
      <c r="E21" s="63" t="s">
        <v>230</v>
      </c>
      <c r="F21" s="40" t="s">
        <v>744</v>
      </c>
      <c r="G21" s="38" t="s">
        <v>745</v>
      </c>
      <c r="H21" s="38" t="s">
        <v>107</v>
      </c>
      <c r="I21" s="38" t="s">
        <v>662</v>
      </c>
      <c r="J21" s="38" t="s">
        <v>746</v>
      </c>
      <c r="K21" s="38" t="s">
        <v>747</v>
      </c>
      <c r="L21" s="70">
        <v>47</v>
      </c>
      <c r="M21" s="71">
        <v>26</v>
      </c>
      <c r="N21" s="72">
        <f t="shared" si="0"/>
        <v>73</v>
      </c>
      <c r="O21" s="52" t="str">
        <f t="shared" si="1"/>
        <v>Без пласмана</v>
      </c>
    </row>
    <row r="22" spans="1:15" s="34" customFormat="1" ht="26.25" customHeight="1">
      <c r="A22" s="67">
        <v>21</v>
      </c>
      <c r="B22" s="42" t="s">
        <v>748</v>
      </c>
      <c r="C22" s="42" t="s">
        <v>749</v>
      </c>
      <c r="D22" s="42" t="s">
        <v>33</v>
      </c>
      <c r="E22" s="63" t="s">
        <v>230</v>
      </c>
      <c r="F22" s="40" t="s">
        <v>750</v>
      </c>
      <c r="G22" s="40" t="s">
        <v>751</v>
      </c>
      <c r="H22" s="42" t="s">
        <v>122</v>
      </c>
      <c r="I22" s="152" t="s">
        <v>662</v>
      </c>
      <c r="J22" s="42" t="s">
        <v>130</v>
      </c>
      <c r="K22" s="42" t="s">
        <v>122</v>
      </c>
      <c r="L22" s="70">
        <v>51</v>
      </c>
      <c r="M22" s="71">
        <v>36</v>
      </c>
      <c r="N22" s="72">
        <f t="shared" si="0"/>
        <v>87</v>
      </c>
      <c r="O22" s="52" t="str">
        <f t="shared" si="1"/>
        <v>III место</v>
      </c>
    </row>
    <row r="23" spans="1:15" s="34" customFormat="1" ht="26.25" customHeight="1">
      <c r="A23" s="67">
        <v>22</v>
      </c>
      <c r="B23" s="38" t="s">
        <v>320</v>
      </c>
      <c r="C23" s="38" t="s">
        <v>752</v>
      </c>
      <c r="D23" s="42" t="s">
        <v>33</v>
      </c>
      <c r="E23" s="63" t="s">
        <v>230</v>
      </c>
      <c r="F23" s="41" t="s">
        <v>753</v>
      </c>
      <c r="G23" s="38" t="s">
        <v>754</v>
      </c>
      <c r="H23" s="38" t="s">
        <v>138</v>
      </c>
      <c r="I23" s="38">
        <v>3</v>
      </c>
      <c r="J23" s="38" t="s">
        <v>139</v>
      </c>
      <c r="K23" s="38" t="s">
        <v>138</v>
      </c>
      <c r="L23" s="70">
        <v>51</v>
      </c>
      <c r="M23" s="71">
        <v>40</v>
      </c>
      <c r="N23" s="72">
        <f t="shared" si="0"/>
        <v>91</v>
      </c>
      <c r="O23" s="52" t="str">
        <f t="shared" si="1"/>
        <v>II место</v>
      </c>
    </row>
    <row r="24" spans="1:15" s="34" customFormat="1" ht="26.25" customHeight="1">
      <c r="A24" s="67">
        <v>23</v>
      </c>
      <c r="B24" s="62" t="s">
        <v>755</v>
      </c>
      <c r="C24" s="62" t="s">
        <v>58</v>
      </c>
      <c r="D24" s="42" t="s">
        <v>17</v>
      </c>
      <c r="E24" s="63" t="s">
        <v>230</v>
      </c>
      <c r="F24" s="150" t="s">
        <v>756</v>
      </c>
      <c r="G24" s="62" t="s">
        <v>754</v>
      </c>
      <c r="H24" s="62" t="s">
        <v>138</v>
      </c>
      <c r="I24" s="62">
        <v>3</v>
      </c>
      <c r="J24" s="62" t="s">
        <v>139</v>
      </c>
      <c r="K24" s="62" t="s">
        <v>138</v>
      </c>
      <c r="L24" s="70">
        <v>51</v>
      </c>
      <c r="M24" s="71">
        <v>38</v>
      </c>
      <c r="N24" s="72">
        <f t="shared" si="0"/>
        <v>89</v>
      </c>
      <c r="O24" s="52" t="str">
        <f t="shared" si="1"/>
        <v>III место</v>
      </c>
    </row>
    <row r="25" spans="1:15" s="34" customFormat="1" ht="26.25" customHeight="1">
      <c r="A25" s="67">
        <v>24</v>
      </c>
      <c r="B25" s="85" t="s">
        <v>31</v>
      </c>
      <c r="C25" s="43" t="s">
        <v>119</v>
      </c>
      <c r="D25" s="42" t="s">
        <v>33</v>
      </c>
      <c r="E25" s="63" t="s">
        <v>230</v>
      </c>
      <c r="F25" s="43" t="s">
        <v>757</v>
      </c>
      <c r="G25" s="43" t="s">
        <v>554</v>
      </c>
      <c r="H25" s="43" t="s">
        <v>215</v>
      </c>
      <c r="I25" s="85">
        <v>3</v>
      </c>
      <c r="J25" s="85" t="s">
        <v>555</v>
      </c>
      <c r="K25" s="43" t="s">
        <v>102</v>
      </c>
      <c r="L25" s="70">
        <v>60</v>
      </c>
      <c r="M25" s="71">
        <v>36</v>
      </c>
      <c r="N25" s="72">
        <f t="shared" si="0"/>
        <v>96</v>
      </c>
      <c r="O25" s="52" t="str">
        <f t="shared" si="1"/>
        <v>I место</v>
      </c>
    </row>
    <row r="26" spans="1:15" s="34" customFormat="1" ht="26.25" customHeight="1">
      <c r="A26" s="67">
        <v>25</v>
      </c>
      <c r="B26" s="85" t="s">
        <v>758</v>
      </c>
      <c r="C26" s="43" t="s">
        <v>759</v>
      </c>
      <c r="D26" s="42" t="s">
        <v>33</v>
      </c>
      <c r="E26" s="63" t="s">
        <v>230</v>
      </c>
      <c r="F26" s="151" t="s">
        <v>1107</v>
      </c>
      <c r="G26" s="43"/>
      <c r="H26" s="43" t="s">
        <v>215</v>
      </c>
      <c r="I26" s="85">
        <v>3</v>
      </c>
      <c r="J26" s="85" t="s">
        <v>555</v>
      </c>
      <c r="K26" s="43" t="s">
        <v>102</v>
      </c>
      <c r="L26" s="70">
        <v>54</v>
      </c>
      <c r="M26" s="71">
        <v>38</v>
      </c>
      <c r="N26" s="72">
        <f t="shared" si="0"/>
        <v>92</v>
      </c>
      <c r="O26" s="52" t="str">
        <f t="shared" si="1"/>
        <v>II место</v>
      </c>
    </row>
    <row r="27" spans="1:15" s="146" customFormat="1" ht="26.25" customHeight="1">
      <c r="A27" s="67">
        <v>26</v>
      </c>
      <c r="B27" s="85" t="s">
        <v>760</v>
      </c>
      <c r="C27" s="43" t="s">
        <v>761</v>
      </c>
      <c r="D27" s="293" t="s">
        <v>17</v>
      </c>
      <c r="E27" s="63" t="s">
        <v>230</v>
      </c>
      <c r="F27" s="43" t="s">
        <v>762</v>
      </c>
      <c r="G27" s="43" t="s">
        <v>554</v>
      </c>
      <c r="H27" s="43" t="s">
        <v>215</v>
      </c>
      <c r="I27" s="85">
        <v>3</v>
      </c>
      <c r="J27" s="294" t="s">
        <v>695</v>
      </c>
      <c r="K27" s="43" t="s">
        <v>102</v>
      </c>
      <c r="L27" s="70">
        <v>0</v>
      </c>
      <c r="M27" s="71">
        <v>0</v>
      </c>
      <c r="N27" s="72">
        <f t="shared" si="0"/>
        <v>0</v>
      </c>
      <c r="O27" s="69" t="str">
        <f t="shared" si="1"/>
        <v>Без пласмана</v>
      </c>
    </row>
    <row r="28" spans="1:15" s="34" customFormat="1" ht="26.25" customHeight="1">
      <c r="A28" s="67">
        <v>27</v>
      </c>
      <c r="B28" s="43" t="s">
        <v>71</v>
      </c>
      <c r="C28" s="43" t="s">
        <v>740</v>
      </c>
      <c r="D28" s="284" t="s">
        <v>17</v>
      </c>
      <c r="E28" s="63" t="s">
        <v>230</v>
      </c>
      <c r="F28" s="43" t="s">
        <v>763</v>
      </c>
      <c r="G28" s="43" t="s">
        <v>764</v>
      </c>
      <c r="H28" s="43" t="s">
        <v>48</v>
      </c>
      <c r="I28" s="43">
        <v>3</v>
      </c>
      <c r="J28" s="66" t="s">
        <v>765</v>
      </c>
      <c r="K28" s="43" t="s">
        <v>56</v>
      </c>
      <c r="L28" s="70">
        <v>45</v>
      </c>
      <c r="M28" s="71">
        <v>36</v>
      </c>
      <c r="N28" s="72">
        <f t="shared" si="0"/>
        <v>81</v>
      </c>
      <c r="O28" s="52" t="str">
        <f t="shared" si="1"/>
        <v>Без пласмана</v>
      </c>
    </row>
    <row r="29" spans="1:15" s="34" customFormat="1" ht="26.25" customHeight="1">
      <c r="A29" s="67">
        <v>28</v>
      </c>
      <c r="B29" s="43" t="s">
        <v>57</v>
      </c>
      <c r="C29" s="43" t="s">
        <v>766</v>
      </c>
      <c r="D29" s="284" t="s">
        <v>33</v>
      </c>
      <c r="E29" s="63" t="s">
        <v>230</v>
      </c>
      <c r="F29" s="43" t="s">
        <v>1027</v>
      </c>
      <c r="G29" s="43" t="s">
        <v>764</v>
      </c>
      <c r="H29" s="43" t="s">
        <v>48</v>
      </c>
      <c r="I29" s="43">
        <v>3</v>
      </c>
      <c r="J29" s="64" t="s">
        <v>765</v>
      </c>
      <c r="K29" s="43" t="s">
        <v>56</v>
      </c>
      <c r="L29" s="70">
        <v>56</v>
      </c>
      <c r="M29" s="71">
        <v>34</v>
      </c>
      <c r="N29" s="72">
        <f t="shared" si="0"/>
        <v>90</v>
      </c>
      <c r="O29" s="52" t="str">
        <f t="shared" si="1"/>
        <v>II место</v>
      </c>
    </row>
    <row r="30" spans="1:15" s="34" customFormat="1" ht="26.25" customHeight="1">
      <c r="A30" s="67">
        <v>29</v>
      </c>
      <c r="B30" s="43" t="s">
        <v>461</v>
      </c>
      <c r="C30" s="43" t="s">
        <v>768</v>
      </c>
      <c r="D30" s="42" t="s">
        <v>33</v>
      </c>
      <c r="E30" s="63" t="s">
        <v>230</v>
      </c>
      <c r="F30" s="43" t="s">
        <v>769</v>
      </c>
      <c r="G30" s="43" t="s">
        <v>238</v>
      </c>
      <c r="H30" s="43" t="s">
        <v>48</v>
      </c>
      <c r="I30" s="43">
        <v>3</v>
      </c>
      <c r="J30" s="153" t="s">
        <v>123</v>
      </c>
      <c r="K30" s="43" t="s">
        <v>56</v>
      </c>
      <c r="L30" s="156">
        <v>47</v>
      </c>
      <c r="M30" s="157">
        <v>38</v>
      </c>
      <c r="N30" s="72">
        <f t="shared" si="0"/>
        <v>85</v>
      </c>
      <c r="O30" s="52" t="str">
        <f t="shared" si="1"/>
        <v>III место</v>
      </c>
    </row>
    <row r="31" spans="1:15" s="34" customFormat="1" ht="26.25" customHeight="1">
      <c r="A31" s="67">
        <v>30</v>
      </c>
      <c r="B31" s="62" t="s">
        <v>1028</v>
      </c>
      <c r="C31" s="149" t="s">
        <v>1029</v>
      </c>
      <c r="D31" s="42" t="s">
        <v>33</v>
      </c>
      <c r="E31" s="63" t="s">
        <v>230</v>
      </c>
      <c r="F31" s="63" t="s">
        <v>1030</v>
      </c>
      <c r="G31" s="63" t="s">
        <v>1031</v>
      </c>
      <c r="H31" s="62" t="s">
        <v>1032</v>
      </c>
      <c r="I31" s="121" t="s">
        <v>662</v>
      </c>
      <c r="J31" s="40" t="s">
        <v>1033</v>
      </c>
      <c r="K31" s="155" t="s">
        <v>1032</v>
      </c>
      <c r="L31" s="156">
        <v>51</v>
      </c>
      <c r="M31" s="157">
        <v>34</v>
      </c>
      <c r="N31" s="72">
        <f t="shared" si="0"/>
        <v>85</v>
      </c>
      <c r="O31" s="73" t="str">
        <f t="shared" si="1"/>
        <v>III место</v>
      </c>
    </row>
    <row r="32" spans="1:15" s="34" customFormat="1" ht="26.25" customHeight="1">
      <c r="A32" s="67">
        <v>31</v>
      </c>
      <c r="B32" s="62" t="s">
        <v>204</v>
      </c>
      <c r="C32" s="149" t="s">
        <v>713</v>
      </c>
      <c r="D32" s="42" t="s">
        <v>33</v>
      </c>
      <c r="E32" s="63" t="s">
        <v>230</v>
      </c>
      <c r="F32" s="63" t="s">
        <v>739</v>
      </c>
      <c r="G32" s="63" t="s">
        <v>220</v>
      </c>
      <c r="H32" s="62" t="s">
        <v>99</v>
      </c>
      <c r="I32" s="63">
        <v>4</v>
      </c>
      <c r="J32" s="158" t="s">
        <v>611</v>
      </c>
      <c r="K32" s="62" t="s">
        <v>102</v>
      </c>
      <c r="L32" s="156">
        <v>59</v>
      </c>
      <c r="M32" s="157">
        <v>28</v>
      </c>
      <c r="N32" s="72">
        <f t="shared" si="0"/>
        <v>87</v>
      </c>
      <c r="O32" s="52" t="str">
        <f t="shared" si="1"/>
        <v>III место</v>
      </c>
    </row>
    <row r="33" spans="1:15" s="34" customFormat="1" ht="26.25" customHeight="1">
      <c r="A33" s="67">
        <v>32</v>
      </c>
      <c r="B33" s="62" t="s">
        <v>44</v>
      </c>
      <c r="C33" s="149" t="s">
        <v>927</v>
      </c>
      <c r="D33" s="42"/>
      <c r="E33" s="63" t="s">
        <v>230</v>
      </c>
      <c r="F33" s="63" t="s">
        <v>928</v>
      </c>
      <c r="G33" s="63" t="s">
        <v>220</v>
      </c>
      <c r="H33" s="62" t="s">
        <v>99</v>
      </c>
      <c r="I33" s="63">
        <v>4</v>
      </c>
      <c r="J33" s="159" t="s">
        <v>424</v>
      </c>
      <c r="K33" s="62" t="s">
        <v>102</v>
      </c>
      <c r="L33" s="156">
        <v>50</v>
      </c>
      <c r="M33" s="157">
        <v>38</v>
      </c>
      <c r="N33" s="72">
        <f t="shared" si="0"/>
        <v>88</v>
      </c>
      <c r="O33" s="52" t="str">
        <f t="shared" si="1"/>
        <v>III место</v>
      </c>
    </row>
    <row r="34" spans="1:15" s="34" customFormat="1" ht="26.25" customHeight="1">
      <c r="A34" s="67">
        <v>33</v>
      </c>
      <c r="B34" s="43" t="s">
        <v>572</v>
      </c>
      <c r="C34" s="82" t="s">
        <v>294</v>
      </c>
      <c r="D34" s="42" t="s">
        <v>33</v>
      </c>
      <c r="E34" s="63" t="s">
        <v>230</v>
      </c>
      <c r="F34" s="63" t="s">
        <v>929</v>
      </c>
      <c r="G34" s="63" t="s">
        <v>930</v>
      </c>
      <c r="H34" s="43" t="s">
        <v>122</v>
      </c>
      <c r="I34" s="160" t="s">
        <v>899</v>
      </c>
      <c r="J34" s="64" t="s">
        <v>931</v>
      </c>
      <c r="K34" s="43" t="s">
        <v>122</v>
      </c>
      <c r="L34" s="156">
        <v>58</v>
      </c>
      <c r="M34" s="157">
        <v>40</v>
      </c>
      <c r="N34" s="72">
        <f t="shared" si="0"/>
        <v>98</v>
      </c>
      <c r="O34" s="52" t="str">
        <f t="shared" si="1"/>
        <v>I место</v>
      </c>
    </row>
    <row r="35" spans="1:15" s="34" customFormat="1" ht="26.25" customHeight="1">
      <c r="A35" s="67">
        <v>34</v>
      </c>
      <c r="B35" s="62" t="s">
        <v>164</v>
      </c>
      <c r="C35" s="149" t="s">
        <v>932</v>
      </c>
      <c r="D35" s="42" t="s">
        <v>17</v>
      </c>
      <c r="E35" s="63" t="s">
        <v>230</v>
      </c>
      <c r="F35" s="63" t="s">
        <v>933</v>
      </c>
      <c r="G35" s="62" t="s">
        <v>754</v>
      </c>
      <c r="H35" s="62" t="s">
        <v>138</v>
      </c>
      <c r="I35" s="62" t="s">
        <v>899</v>
      </c>
      <c r="J35" s="161" t="s">
        <v>139</v>
      </c>
      <c r="K35" s="62" t="s">
        <v>138</v>
      </c>
      <c r="L35" s="156">
        <v>57</v>
      </c>
      <c r="M35" s="157">
        <v>38</v>
      </c>
      <c r="N35" s="72">
        <f t="shared" si="0"/>
        <v>95</v>
      </c>
      <c r="O35" s="52" t="str">
        <f t="shared" si="1"/>
        <v>I место</v>
      </c>
    </row>
    <row r="36" spans="1:15" s="146" customFormat="1" ht="26.25" customHeight="1">
      <c r="A36" s="67">
        <v>35</v>
      </c>
      <c r="B36" s="43" t="s">
        <v>934</v>
      </c>
      <c r="C36" s="82" t="s">
        <v>78</v>
      </c>
      <c r="D36" s="42" t="s">
        <v>33</v>
      </c>
      <c r="E36" s="63" t="s">
        <v>230</v>
      </c>
      <c r="F36" s="43" t="s">
        <v>935</v>
      </c>
      <c r="G36" s="43" t="s">
        <v>936</v>
      </c>
      <c r="H36" s="43" t="s">
        <v>42</v>
      </c>
      <c r="I36" s="43">
        <v>4</v>
      </c>
      <c r="J36" s="43" t="s">
        <v>159</v>
      </c>
      <c r="K36" s="43" t="s">
        <v>171</v>
      </c>
      <c r="L36" s="156">
        <v>0</v>
      </c>
      <c r="M36" s="157">
        <v>0</v>
      </c>
      <c r="N36" s="72">
        <f t="shared" si="0"/>
        <v>0</v>
      </c>
      <c r="O36" s="69" t="str">
        <f t="shared" si="1"/>
        <v>Без пласмана</v>
      </c>
    </row>
    <row r="37" spans="1:15" s="34" customFormat="1" ht="26.25" customHeight="1">
      <c r="A37" s="67">
        <v>36</v>
      </c>
      <c r="B37" s="43" t="s">
        <v>748</v>
      </c>
      <c r="C37" s="82" t="s">
        <v>937</v>
      </c>
      <c r="D37" s="42" t="s">
        <v>33</v>
      </c>
      <c r="E37" s="63" t="s">
        <v>230</v>
      </c>
      <c r="F37" s="43" t="s">
        <v>938</v>
      </c>
      <c r="G37" s="43" t="s">
        <v>936</v>
      </c>
      <c r="H37" s="43" t="s">
        <v>42</v>
      </c>
      <c r="I37" s="43">
        <v>4</v>
      </c>
      <c r="J37" s="43" t="s">
        <v>159</v>
      </c>
      <c r="K37" s="43" t="s">
        <v>171</v>
      </c>
      <c r="L37" s="156">
        <v>53</v>
      </c>
      <c r="M37" s="157">
        <v>36</v>
      </c>
      <c r="N37" s="72">
        <f t="shared" si="0"/>
        <v>89</v>
      </c>
      <c r="O37" s="52" t="str">
        <f t="shared" si="1"/>
        <v>III место</v>
      </c>
    </row>
    <row r="38" spans="1:15" s="34" customFormat="1" ht="26.25" customHeight="1">
      <c r="A38" s="67">
        <v>37</v>
      </c>
      <c r="B38" s="43" t="s">
        <v>490</v>
      </c>
      <c r="C38" s="82" t="s">
        <v>939</v>
      </c>
      <c r="D38" s="284" t="s">
        <v>17</v>
      </c>
      <c r="E38" s="63" t="s">
        <v>230</v>
      </c>
      <c r="F38" s="43" t="s">
        <v>940</v>
      </c>
      <c r="G38" s="43" t="s">
        <v>232</v>
      </c>
      <c r="H38" s="43" t="s">
        <v>48</v>
      </c>
      <c r="I38" s="43">
        <v>4</v>
      </c>
      <c r="J38" s="64" t="s">
        <v>123</v>
      </c>
      <c r="K38" s="43" t="s">
        <v>50</v>
      </c>
      <c r="L38" s="156">
        <v>54</v>
      </c>
      <c r="M38" s="157">
        <v>36</v>
      </c>
      <c r="N38" s="72">
        <f t="shared" si="0"/>
        <v>90</v>
      </c>
      <c r="O38" s="52" t="str">
        <f t="shared" si="1"/>
        <v>II место</v>
      </c>
    </row>
    <row r="39" spans="1:15" s="34" customFormat="1" ht="26.25" customHeight="1">
      <c r="A39" s="67">
        <v>38</v>
      </c>
      <c r="B39" s="43" t="s">
        <v>736</v>
      </c>
      <c r="C39" s="82" t="s">
        <v>941</v>
      </c>
      <c r="D39" s="284" t="s">
        <v>33</v>
      </c>
      <c r="E39" s="63" t="s">
        <v>230</v>
      </c>
      <c r="F39" s="43" t="s">
        <v>942</v>
      </c>
      <c r="G39" s="43" t="s">
        <v>238</v>
      </c>
      <c r="H39" s="43" t="s">
        <v>48</v>
      </c>
      <c r="I39" s="43" t="s">
        <v>662</v>
      </c>
      <c r="J39" s="64" t="s">
        <v>123</v>
      </c>
      <c r="K39" s="43" t="s">
        <v>56</v>
      </c>
      <c r="L39" s="156">
        <v>51</v>
      </c>
      <c r="M39" s="157">
        <v>38</v>
      </c>
      <c r="N39" s="72">
        <f t="shared" si="0"/>
        <v>89</v>
      </c>
      <c r="O39" s="52" t="str">
        <f t="shared" si="1"/>
        <v>III место</v>
      </c>
    </row>
    <row r="40" spans="1:15" ht="24">
      <c r="A40" s="67">
        <v>39</v>
      </c>
      <c r="B40" s="43" t="s">
        <v>857</v>
      </c>
      <c r="C40" s="82" t="s">
        <v>828</v>
      </c>
      <c r="D40" s="42" t="s">
        <v>33</v>
      </c>
      <c r="E40" s="63" t="s">
        <v>230</v>
      </c>
      <c r="F40" s="43" t="s">
        <v>943</v>
      </c>
      <c r="G40" s="43" t="s">
        <v>238</v>
      </c>
      <c r="H40" s="43" t="s">
        <v>48</v>
      </c>
      <c r="I40" s="43">
        <v>4</v>
      </c>
      <c r="J40" s="43" t="s">
        <v>123</v>
      </c>
      <c r="K40" s="43" t="s">
        <v>56</v>
      </c>
      <c r="L40" s="300">
        <v>55</v>
      </c>
      <c r="M40" s="301">
        <v>40</v>
      </c>
      <c r="N40" s="72">
        <f t="shared" si="0"/>
        <v>95</v>
      </c>
      <c r="O40" s="52" t="str">
        <f t="shared" si="1"/>
        <v>I место</v>
      </c>
    </row>
  </sheetData>
  <sheetProtection selectLockedCells="1" selectUnlockedCells="1"/>
  <dataValidations count="3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8">
      <formula1>"М,Ж"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2:I12 I24:I40">
      <formula1>"7.,8.,1.,2.,3.,4.,студент"</formula1>
      <formula2>0</formula2>
    </dataValidation>
    <dataValidation type="whole" errorTitle="Републички центар за таленте" error="Погрешан унос!&#10;Пробај поново!" sqref="L2:N40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19"/>
  <sheetViews>
    <sheetView zoomScale="90" workbookViewId="0">
      <selection activeCell="H19" sqref="H19"/>
    </sheetView>
  </sheetViews>
  <sheetFormatPr defaultColWidth="11.5703125" defaultRowHeight="12.75"/>
  <cols>
    <col min="1" max="1" width="4.28515625" style="57" customWidth="1"/>
    <col min="2" max="3" width="11.5703125" style="57"/>
    <col min="4" max="4" width="4.42578125" style="57" customWidth="1"/>
    <col min="5" max="5" width="9.28515625" style="57" customWidth="1"/>
    <col min="6" max="6" width="87.85546875" style="57" customWidth="1"/>
    <col min="7" max="7" width="36" style="57" customWidth="1"/>
    <col min="8" max="8" width="26.85546875" style="57" customWidth="1"/>
    <col min="9" max="9" width="4.85546875" style="57" customWidth="1"/>
    <col min="10" max="10" width="39.140625" style="57" customWidth="1"/>
    <col min="11" max="11" width="11.5703125" style="57"/>
    <col min="12" max="14" width="7.140625" style="57" customWidth="1"/>
    <col min="15" max="15" width="10.5703125" style="57" customWidth="1"/>
    <col min="16" max="16384" width="11.5703125" style="57"/>
  </cols>
  <sheetData>
    <row r="1" spans="1:15" s="55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60" customFormat="1" ht="26.25" customHeight="1">
      <c r="A2" s="37">
        <v>1</v>
      </c>
      <c r="B2" s="40" t="s">
        <v>209</v>
      </c>
      <c r="C2" s="40" t="s">
        <v>388</v>
      </c>
      <c r="D2" s="86" t="s">
        <v>17</v>
      </c>
      <c r="E2" s="40" t="s">
        <v>389</v>
      </c>
      <c r="F2" s="40" t="s">
        <v>1034</v>
      </c>
      <c r="G2" s="40" t="s">
        <v>391</v>
      </c>
      <c r="H2" s="38" t="s">
        <v>99</v>
      </c>
      <c r="I2" s="40">
        <v>1</v>
      </c>
      <c r="J2" s="40" t="s">
        <v>313</v>
      </c>
      <c r="K2" s="38" t="s">
        <v>102</v>
      </c>
      <c r="L2" s="91">
        <v>59</v>
      </c>
      <c r="M2" s="71">
        <v>39</v>
      </c>
      <c r="N2" s="72">
        <f>L2+M2</f>
        <v>98</v>
      </c>
      <c r="O2" s="73" t="str">
        <f>IF(AND(N2&gt;=95,N2&lt;=100),"I место",IF(AND(N2&gt;=90,N2&lt;=94),"II место",IF(AND(N2&gt;=85,N2&lt;=89),"III место","Без пласмана")))</f>
        <v>I место</v>
      </c>
    </row>
    <row r="3" spans="1:15" s="74" customFormat="1" ht="26.25" customHeight="1">
      <c r="A3" s="37">
        <v>2</v>
      </c>
      <c r="B3" s="40" t="s">
        <v>68</v>
      </c>
      <c r="C3" s="40" t="s">
        <v>392</v>
      </c>
      <c r="D3" s="86" t="s">
        <v>33</v>
      </c>
      <c r="E3" s="40" t="s">
        <v>389</v>
      </c>
      <c r="F3" s="40" t="s">
        <v>1034</v>
      </c>
      <c r="G3" s="40" t="s">
        <v>391</v>
      </c>
      <c r="H3" s="38" t="s">
        <v>99</v>
      </c>
      <c r="I3" s="40">
        <v>1</v>
      </c>
      <c r="J3" s="40" t="s">
        <v>309</v>
      </c>
      <c r="K3" s="38" t="s">
        <v>102</v>
      </c>
      <c r="L3" s="91">
        <v>59</v>
      </c>
      <c r="M3" s="71">
        <v>40</v>
      </c>
      <c r="N3" s="72">
        <f t="shared" ref="N3:N19" si="0">L3+M3</f>
        <v>99</v>
      </c>
      <c r="O3" s="73" t="str">
        <f t="shared" ref="O3:O19" si="1">IF(AND(N3&gt;=95,N3&lt;=100),"I место",IF(AND(N3&gt;=90,N3&lt;=94),"II место",IF(AND(N3&gt;=85,N3&lt;=89),"III место","Без пласмана")))</f>
        <v>I место</v>
      </c>
    </row>
    <row r="4" spans="1:15" s="60" customFormat="1" ht="26.25" customHeight="1">
      <c r="A4" s="37">
        <v>3</v>
      </c>
      <c r="B4" s="38" t="s">
        <v>394</v>
      </c>
      <c r="C4" s="38" t="s">
        <v>132</v>
      </c>
      <c r="D4" s="86" t="s">
        <v>33</v>
      </c>
      <c r="E4" s="40" t="s">
        <v>389</v>
      </c>
      <c r="F4" s="40" t="s">
        <v>1035</v>
      </c>
      <c r="G4" s="40" t="s">
        <v>396</v>
      </c>
      <c r="H4" s="38" t="s">
        <v>99</v>
      </c>
      <c r="I4" s="40">
        <v>1</v>
      </c>
      <c r="J4" s="40" t="s">
        <v>101</v>
      </c>
      <c r="K4" s="38" t="s">
        <v>102</v>
      </c>
      <c r="L4" s="91">
        <v>57</v>
      </c>
      <c r="M4" s="71">
        <v>28</v>
      </c>
      <c r="N4" s="72">
        <f t="shared" si="0"/>
        <v>85</v>
      </c>
      <c r="O4" s="73" t="str">
        <f t="shared" si="1"/>
        <v>III место</v>
      </c>
    </row>
    <row r="5" spans="1:15" s="60" customFormat="1" ht="26.25" customHeight="1">
      <c r="A5" s="37">
        <v>4</v>
      </c>
      <c r="B5" s="38" t="s">
        <v>397</v>
      </c>
      <c r="C5" s="38" t="s">
        <v>398</v>
      </c>
      <c r="D5" s="86" t="s">
        <v>33</v>
      </c>
      <c r="E5" s="40" t="s">
        <v>389</v>
      </c>
      <c r="F5" s="40" t="s">
        <v>1036</v>
      </c>
      <c r="G5" s="38" t="s">
        <v>400</v>
      </c>
      <c r="H5" s="38" t="s">
        <v>62</v>
      </c>
      <c r="I5" s="38">
        <v>1</v>
      </c>
      <c r="J5" s="38" t="s">
        <v>63</v>
      </c>
      <c r="K5" s="38" t="s">
        <v>62</v>
      </c>
      <c r="L5" s="91">
        <v>52</v>
      </c>
      <c r="M5" s="71">
        <v>26</v>
      </c>
      <c r="N5" s="72">
        <f t="shared" si="0"/>
        <v>78</v>
      </c>
      <c r="O5" s="73" t="str">
        <f t="shared" si="1"/>
        <v>Без пласмана</v>
      </c>
    </row>
    <row r="6" spans="1:15" s="60" customFormat="1" ht="26.25" customHeight="1">
      <c r="A6" s="37">
        <v>5</v>
      </c>
      <c r="B6" s="42" t="s">
        <v>401</v>
      </c>
      <c r="C6" s="42" t="s">
        <v>402</v>
      </c>
      <c r="D6" s="86" t="s">
        <v>33</v>
      </c>
      <c r="E6" s="42" t="s">
        <v>389</v>
      </c>
      <c r="F6" s="42" t="s">
        <v>1037</v>
      </c>
      <c r="G6" s="42" t="s">
        <v>404</v>
      </c>
      <c r="H6" s="42" t="s">
        <v>48</v>
      </c>
      <c r="I6" s="42">
        <v>1</v>
      </c>
      <c r="J6" s="42" t="s">
        <v>123</v>
      </c>
      <c r="K6" s="42" t="s">
        <v>56</v>
      </c>
      <c r="L6" s="91">
        <v>60</v>
      </c>
      <c r="M6" s="71">
        <v>40</v>
      </c>
      <c r="N6" s="72">
        <f t="shared" si="0"/>
        <v>100</v>
      </c>
      <c r="O6" s="73" t="str">
        <f t="shared" si="1"/>
        <v>I место</v>
      </c>
    </row>
    <row r="7" spans="1:15" s="60" customFormat="1" ht="26.25" customHeight="1">
      <c r="A7" s="37">
        <v>6</v>
      </c>
      <c r="B7" s="42" t="s">
        <v>405</v>
      </c>
      <c r="C7" s="42" t="s">
        <v>406</v>
      </c>
      <c r="D7" s="86" t="s">
        <v>17</v>
      </c>
      <c r="E7" s="42" t="s">
        <v>389</v>
      </c>
      <c r="F7" s="42" t="s">
        <v>1038</v>
      </c>
      <c r="G7" s="42" t="s">
        <v>404</v>
      </c>
      <c r="H7" s="42" t="s">
        <v>48</v>
      </c>
      <c r="I7" s="42">
        <v>1</v>
      </c>
      <c r="J7" s="42" t="s">
        <v>274</v>
      </c>
      <c r="K7" s="42" t="s">
        <v>56</v>
      </c>
      <c r="L7" s="91">
        <v>59</v>
      </c>
      <c r="M7" s="71">
        <v>39</v>
      </c>
      <c r="N7" s="72">
        <f t="shared" si="0"/>
        <v>98</v>
      </c>
      <c r="O7" s="73" t="str">
        <f t="shared" si="1"/>
        <v>I место</v>
      </c>
    </row>
    <row r="8" spans="1:15" s="60" customFormat="1" ht="26.25" customHeight="1">
      <c r="A8" s="37">
        <v>7</v>
      </c>
      <c r="B8" s="42" t="s">
        <v>235</v>
      </c>
      <c r="C8" s="42" t="s">
        <v>408</v>
      </c>
      <c r="D8" s="86" t="s">
        <v>33</v>
      </c>
      <c r="E8" s="42" t="s">
        <v>389</v>
      </c>
      <c r="F8" s="42" t="s">
        <v>1037</v>
      </c>
      <c r="G8" s="42" t="s">
        <v>404</v>
      </c>
      <c r="H8" s="42" t="s">
        <v>48</v>
      </c>
      <c r="I8" s="42">
        <v>1</v>
      </c>
      <c r="J8" s="42" t="s">
        <v>123</v>
      </c>
      <c r="K8" s="42" t="s">
        <v>56</v>
      </c>
      <c r="L8" s="91">
        <v>60</v>
      </c>
      <c r="M8" s="71">
        <v>39</v>
      </c>
      <c r="N8" s="72">
        <f t="shared" si="0"/>
        <v>99</v>
      </c>
      <c r="O8" s="73" t="str">
        <f t="shared" si="1"/>
        <v>I место</v>
      </c>
    </row>
    <row r="9" spans="1:15" s="60" customFormat="1" ht="26.25" customHeight="1">
      <c r="A9" s="37">
        <v>8</v>
      </c>
      <c r="B9" s="42" t="s">
        <v>71</v>
      </c>
      <c r="C9" s="42" t="s">
        <v>409</v>
      </c>
      <c r="D9" s="86" t="s">
        <v>17</v>
      </c>
      <c r="E9" s="42" t="s">
        <v>389</v>
      </c>
      <c r="F9" s="42" t="s">
        <v>1038</v>
      </c>
      <c r="G9" s="42" t="s">
        <v>404</v>
      </c>
      <c r="H9" s="42" t="s">
        <v>48</v>
      </c>
      <c r="I9" s="42">
        <v>1</v>
      </c>
      <c r="J9" s="42" t="s">
        <v>274</v>
      </c>
      <c r="K9" s="42" t="s">
        <v>56</v>
      </c>
      <c r="L9" s="91">
        <v>59</v>
      </c>
      <c r="M9" s="71">
        <v>40</v>
      </c>
      <c r="N9" s="72">
        <f t="shared" si="0"/>
        <v>99</v>
      </c>
      <c r="O9" s="73" t="str">
        <f t="shared" si="1"/>
        <v>I место</v>
      </c>
    </row>
    <row r="10" spans="1:15" s="60" customFormat="1" ht="26.25" customHeight="1">
      <c r="A10" s="37">
        <v>9</v>
      </c>
      <c r="B10" s="42" t="s">
        <v>80</v>
      </c>
      <c r="C10" s="42" t="s">
        <v>639</v>
      </c>
      <c r="D10" s="86" t="s">
        <v>17</v>
      </c>
      <c r="E10" s="42" t="s">
        <v>389</v>
      </c>
      <c r="F10" s="42" t="s">
        <v>640</v>
      </c>
      <c r="G10" s="42" t="s">
        <v>404</v>
      </c>
      <c r="H10" s="42" t="s">
        <v>48</v>
      </c>
      <c r="I10" s="42">
        <v>2</v>
      </c>
      <c r="J10" s="42" t="s">
        <v>274</v>
      </c>
      <c r="K10" s="42" t="s">
        <v>56</v>
      </c>
      <c r="L10" s="91">
        <v>55</v>
      </c>
      <c r="M10" s="71">
        <v>30</v>
      </c>
      <c r="N10" s="72">
        <f t="shared" si="0"/>
        <v>85</v>
      </c>
      <c r="O10" s="73" t="str">
        <f t="shared" si="1"/>
        <v>III место</v>
      </c>
    </row>
    <row r="11" spans="1:15" s="60" customFormat="1" ht="26.25" customHeight="1">
      <c r="A11" s="37">
        <v>10</v>
      </c>
      <c r="B11" s="38" t="s">
        <v>860</v>
      </c>
      <c r="C11" s="38" t="s">
        <v>226</v>
      </c>
      <c r="D11" s="86" t="s">
        <v>17</v>
      </c>
      <c r="E11" s="40" t="s">
        <v>389</v>
      </c>
      <c r="F11" s="40" t="s">
        <v>861</v>
      </c>
      <c r="G11" s="38" t="s">
        <v>862</v>
      </c>
      <c r="H11" s="38" t="s">
        <v>62</v>
      </c>
      <c r="I11" s="38">
        <v>3</v>
      </c>
      <c r="J11" s="38" t="s">
        <v>498</v>
      </c>
      <c r="K11" s="38" t="s">
        <v>499</v>
      </c>
      <c r="L11" s="91">
        <v>59</v>
      </c>
      <c r="M11" s="71">
        <v>17</v>
      </c>
      <c r="N11" s="72">
        <f t="shared" si="0"/>
        <v>76</v>
      </c>
      <c r="O11" s="73" t="str">
        <f t="shared" si="1"/>
        <v>Без пласмана</v>
      </c>
    </row>
    <row r="12" spans="1:15" s="60" customFormat="1" ht="26.25" customHeight="1">
      <c r="A12" s="37">
        <v>11</v>
      </c>
      <c r="B12" s="38" t="s">
        <v>522</v>
      </c>
      <c r="C12" s="38" t="s">
        <v>863</v>
      </c>
      <c r="D12" s="86" t="s">
        <v>33</v>
      </c>
      <c r="E12" s="40" t="s">
        <v>389</v>
      </c>
      <c r="F12" s="40" t="s">
        <v>864</v>
      </c>
      <c r="G12" s="38" t="s">
        <v>865</v>
      </c>
      <c r="H12" s="38" t="s">
        <v>107</v>
      </c>
      <c r="I12" s="38">
        <v>3</v>
      </c>
      <c r="J12" s="38" t="s">
        <v>489</v>
      </c>
      <c r="K12" s="40" t="s">
        <v>107</v>
      </c>
      <c r="L12" s="91">
        <v>55</v>
      </c>
      <c r="M12" s="71">
        <v>21</v>
      </c>
      <c r="N12" s="72">
        <f t="shared" si="0"/>
        <v>76</v>
      </c>
      <c r="O12" s="73" t="str">
        <f t="shared" si="1"/>
        <v>Без пласмана</v>
      </c>
    </row>
    <row r="13" spans="1:15" s="60" customFormat="1" ht="26.25" customHeight="1">
      <c r="A13" s="37">
        <v>12</v>
      </c>
      <c r="B13" s="42" t="s">
        <v>316</v>
      </c>
      <c r="C13" s="42" t="s">
        <v>866</v>
      </c>
      <c r="D13" s="86" t="s">
        <v>33</v>
      </c>
      <c r="E13" s="42" t="s">
        <v>389</v>
      </c>
      <c r="F13" s="42" t="s">
        <v>867</v>
      </c>
      <c r="G13" s="42" t="s">
        <v>404</v>
      </c>
      <c r="H13" s="42" t="s">
        <v>48</v>
      </c>
      <c r="I13" s="42">
        <v>3</v>
      </c>
      <c r="J13" s="42" t="s">
        <v>274</v>
      </c>
      <c r="K13" s="42" t="s">
        <v>56</v>
      </c>
      <c r="L13" s="91">
        <v>59</v>
      </c>
      <c r="M13" s="71">
        <v>33</v>
      </c>
      <c r="N13" s="72">
        <f t="shared" si="0"/>
        <v>92</v>
      </c>
      <c r="O13" s="73" t="str">
        <f t="shared" si="1"/>
        <v>II место</v>
      </c>
    </row>
    <row r="14" spans="1:15" s="60" customFormat="1" ht="26.25" customHeight="1">
      <c r="A14" s="37">
        <v>13</v>
      </c>
      <c r="B14" s="42" t="s">
        <v>522</v>
      </c>
      <c r="C14" s="42" t="s">
        <v>868</v>
      </c>
      <c r="D14" s="86" t="s">
        <v>33</v>
      </c>
      <c r="E14" s="42" t="s">
        <v>389</v>
      </c>
      <c r="F14" s="42" t="s">
        <v>869</v>
      </c>
      <c r="G14" s="42" t="s">
        <v>404</v>
      </c>
      <c r="H14" s="42" t="s">
        <v>48</v>
      </c>
      <c r="I14" s="42">
        <v>3</v>
      </c>
      <c r="J14" s="42" t="s">
        <v>274</v>
      </c>
      <c r="K14" s="42" t="s">
        <v>56</v>
      </c>
      <c r="L14" s="91">
        <v>58</v>
      </c>
      <c r="M14" s="71">
        <v>25</v>
      </c>
      <c r="N14" s="72">
        <f t="shared" si="0"/>
        <v>83</v>
      </c>
      <c r="O14" s="73" t="str">
        <f t="shared" si="1"/>
        <v>Без пласмана</v>
      </c>
    </row>
    <row r="15" spans="1:15" s="60" customFormat="1" ht="26.25" customHeight="1">
      <c r="A15" s="37">
        <v>14</v>
      </c>
      <c r="B15" s="46" t="s">
        <v>328</v>
      </c>
      <c r="C15" s="42" t="s">
        <v>653</v>
      </c>
      <c r="D15" s="86" t="s">
        <v>33</v>
      </c>
      <c r="E15" s="46" t="s">
        <v>654</v>
      </c>
      <c r="F15" s="42" t="s">
        <v>655</v>
      </c>
      <c r="G15" s="42" t="s">
        <v>656</v>
      </c>
      <c r="H15" s="42" t="s">
        <v>215</v>
      </c>
      <c r="I15" s="46">
        <v>3</v>
      </c>
      <c r="J15" s="46" t="s">
        <v>657</v>
      </c>
      <c r="K15" s="42" t="s">
        <v>499</v>
      </c>
      <c r="L15" s="91">
        <v>58</v>
      </c>
      <c r="M15" s="71">
        <v>22</v>
      </c>
      <c r="N15" s="72">
        <f t="shared" si="0"/>
        <v>80</v>
      </c>
      <c r="O15" s="73" t="str">
        <f t="shared" si="1"/>
        <v>Без пласмана</v>
      </c>
    </row>
    <row r="16" spans="1:15" s="60" customFormat="1" ht="26.25" customHeight="1">
      <c r="A16" s="37">
        <v>15</v>
      </c>
      <c r="B16" s="42" t="s">
        <v>870</v>
      </c>
      <c r="C16" s="42" t="s">
        <v>294</v>
      </c>
      <c r="D16" s="86" t="s">
        <v>33</v>
      </c>
      <c r="E16" s="42" t="s">
        <v>389</v>
      </c>
      <c r="F16" s="42" t="s">
        <v>867</v>
      </c>
      <c r="G16" s="42" t="s">
        <v>404</v>
      </c>
      <c r="H16" s="42" t="s">
        <v>48</v>
      </c>
      <c r="I16" s="42">
        <v>3</v>
      </c>
      <c r="J16" s="42" t="s">
        <v>274</v>
      </c>
      <c r="K16" s="42" t="s">
        <v>56</v>
      </c>
      <c r="L16" s="91">
        <v>59</v>
      </c>
      <c r="M16" s="71">
        <v>38</v>
      </c>
      <c r="N16" s="72">
        <f t="shared" si="0"/>
        <v>97</v>
      </c>
      <c r="O16" s="73" t="str">
        <f t="shared" si="1"/>
        <v>I место</v>
      </c>
    </row>
    <row r="17" spans="1:15" s="60" customFormat="1" ht="26.25" customHeight="1">
      <c r="A17" s="37">
        <v>16</v>
      </c>
      <c r="B17" s="42" t="s">
        <v>997</v>
      </c>
      <c r="C17" s="42" t="s">
        <v>534</v>
      </c>
      <c r="D17" s="86" t="s">
        <v>33</v>
      </c>
      <c r="E17" s="42" t="s">
        <v>389</v>
      </c>
      <c r="F17" s="42" t="s">
        <v>998</v>
      </c>
      <c r="G17" s="42" t="s">
        <v>999</v>
      </c>
      <c r="H17" s="42" t="s">
        <v>21</v>
      </c>
      <c r="I17" s="42">
        <v>4</v>
      </c>
      <c r="J17" s="42" t="s">
        <v>22</v>
      </c>
      <c r="K17" s="42" t="s">
        <v>93</v>
      </c>
      <c r="L17" s="91">
        <v>59</v>
      </c>
      <c r="M17" s="71">
        <v>39</v>
      </c>
      <c r="N17" s="72">
        <f t="shared" si="0"/>
        <v>98</v>
      </c>
      <c r="O17" s="73" t="str">
        <f t="shared" si="1"/>
        <v>I место</v>
      </c>
    </row>
    <row r="18" spans="1:15" s="75" customFormat="1" ht="26.25" customHeight="1">
      <c r="A18" s="143">
        <v>17</v>
      </c>
      <c r="B18" s="302" t="s">
        <v>997</v>
      </c>
      <c r="C18" s="303" t="s">
        <v>1000</v>
      </c>
      <c r="D18" s="84" t="s">
        <v>33</v>
      </c>
      <c r="E18" s="304" t="s">
        <v>389</v>
      </c>
      <c r="F18" s="305" t="s">
        <v>1001</v>
      </c>
      <c r="G18" s="306" t="s">
        <v>1002</v>
      </c>
      <c r="H18" s="307" t="s">
        <v>215</v>
      </c>
      <c r="I18" s="308">
        <v>4</v>
      </c>
      <c r="J18" s="308" t="s">
        <v>1003</v>
      </c>
      <c r="K18" s="309" t="s">
        <v>333</v>
      </c>
      <c r="L18" s="87">
        <v>0</v>
      </c>
      <c r="M18" s="88">
        <v>0</v>
      </c>
      <c r="N18" s="89">
        <f t="shared" si="0"/>
        <v>0</v>
      </c>
      <c r="O18" s="90" t="str">
        <f t="shared" si="1"/>
        <v>Без пласмана</v>
      </c>
    </row>
    <row r="19" spans="1:15" s="60" customFormat="1" ht="26.25" customHeight="1">
      <c r="A19" s="37">
        <v>18</v>
      </c>
      <c r="B19" s="42" t="s">
        <v>1004</v>
      </c>
      <c r="C19" s="42" t="s">
        <v>1005</v>
      </c>
      <c r="D19" s="86" t="s">
        <v>33</v>
      </c>
      <c r="E19" s="42" t="s">
        <v>389</v>
      </c>
      <c r="F19" s="42" t="s">
        <v>1039</v>
      </c>
      <c r="G19" s="42" t="s">
        <v>404</v>
      </c>
      <c r="H19" s="42" t="s">
        <v>48</v>
      </c>
      <c r="I19" s="42">
        <v>4</v>
      </c>
      <c r="J19" s="42" t="s">
        <v>344</v>
      </c>
      <c r="K19" s="42" t="s">
        <v>345</v>
      </c>
      <c r="L19" s="91">
        <v>51</v>
      </c>
      <c r="M19" s="71">
        <v>17.5</v>
      </c>
      <c r="N19" s="72">
        <f t="shared" si="0"/>
        <v>68.5</v>
      </c>
      <c r="O19" s="73" t="str">
        <f t="shared" si="1"/>
        <v>Без пласмана</v>
      </c>
    </row>
  </sheetData>
  <sheetProtection selectLockedCells="1" selectUnlockedCells="1"/>
  <dataValidations count="3"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18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19">
      <formula1>"М,Ж"</formula1>
      <formula2>0</formula2>
    </dataValidation>
    <dataValidation type="whole" errorTitle="Републички центар за таленте" error="Погрешан унос!&#10;Пробај поново!" sqref="L2:N19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A8" workbookViewId="0">
      <selection activeCell="H29" sqref="H29"/>
    </sheetView>
  </sheetViews>
  <sheetFormatPr defaultColWidth="11.5703125" defaultRowHeight="12.75"/>
  <cols>
    <col min="1" max="1" width="4.28515625" customWidth="1"/>
    <col min="4" max="4" width="4.5703125" customWidth="1"/>
    <col min="5" max="5" width="9.28515625" customWidth="1"/>
    <col min="6" max="6" width="64.7109375" customWidth="1"/>
    <col min="7" max="7" width="33.140625" customWidth="1"/>
    <col min="8" max="8" width="28.28515625" customWidth="1"/>
    <col min="9" max="9" width="5.5703125" customWidth="1"/>
    <col min="10" max="10" width="35.42578125" customWidth="1"/>
    <col min="12" max="14" width="7.140625" customWidth="1"/>
    <col min="15" max="15" width="10" customWidth="1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60" customFormat="1" ht="26.25" customHeight="1">
      <c r="A2" s="67">
        <v>1</v>
      </c>
      <c r="B2" s="40" t="s">
        <v>411</v>
      </c>
      <c r="C2" s="40" t="s">
        <v>412</v>
      </c>
      <c r="D2" s="86" t="s">
        <v>17</v>
      </c>
      <c r="E2" s="40" t="s">
        <v>413</v>
      </c>
      <c r="F2" s="40" t="s">
        <v>1040</v>
      </c>
      <c r="G2" s="40" t="s">
        <v>414</v>
      </c>
      <c r="H2" s="38" t="s">
        <v>99</v>
      </c>
      <c r="I2" s="42">
        <v>1</v>
      </c>
      <c r="J2" s="40" t="s">
        <v>101</v>
      </c>
      <c r="K2" s="38" t="s">
        <v>102</v>
      </c>
      <c r="L2" s="91">
        <v>60</v>
      </c>
      <c r="M2" s="71">
        <v>22.5</v>
      </c>
      <c r="N2" s="72">
        <f>L2+M2</f>
        <v>82.5</v>
      </c>
      <c r="O2" s="52" t="str">
        <f>IF(AND(N2&gt;=95,N2&lt;=100),"I место",IF(AND(N2&gt;=90,N2&lt;=94),"II место",IF(AND(N2&gt;=85,N2&lt;=89),"III место","Без пласмана")))</f>
        <v>Без пласмана</v>
      </c>
    </row>
    <row r="3" spans="1:15" s="60" customFormat="1" ht="26.25" customHeight="1">
      <c r="A3" s="67">
        <v>2</v>
      </c>
      <c r="B3" s="40" t="s">
        <v>15</v>
      </c>
      <c r="C3" s="40" t="s">
        <v>415</v>
      </c>
      <c r="D3" s="86" t="s">
        <v>17</v>
      </c>
      <c r="E3" s="40" t="s">
        <v>413</v>
      </c>
      <c r="F3" s="40" t="s">
        <v>1040</v>
      </c>
      <c r="G3" s="40" t="s">
        <v>414</v>
      </c>
      <c r="H3" s="38" t="s">
        <v>99</v>
      </c>
      <c r="I3" s="42">
        <v>1</v>
      </c>
      <c r="J3" s="40" t="s">
        <v>101</v>
      </c>
      <c r="K3" s="38" t="s">
        <v>102</v>
      </c>
      <c r="L3" s="91">
        <v>60</v>
      </c>
      <c r="M3" s="71">
        <v>33.5</v>
      </c>
      <c r="N3" s="72">
        <f t="shared" ref="N3:N29" si="0">L3+M3</f>
        <v>93.5</v>
      </c>
      <c r="O3" s="52" t="str">
        <f t="shared" ref="O3:O29" si="1">IF(AND(N3&gt;=95,N3&lt;=100),"I место",IF(AND(N3&gt;=90,N3&lt;=94),"II место",IF(AND(N3&gt;=85,N3&lt;=89),"III место","Без пласмана")))</f>
        <v>II место</v>
      </c>
    </row>
    <row r="4" spans="1:15" s="60" customFormat="1" ht="26.25" customHeight="1">
      <c r="A4" s="67">
        <v>3</v>
      </c>
      <c r="B4" s="38" t="s">
        <v>416</v>
      </c>
      <c r="C4" s="38" t="s">
        <v>417</v>
      </c>
      <c r="D4" s="86" t="s">
        <v>33</v>
      </c>
      <c r="E4" s="40" t="s">
        <v>413</v>
      </c>
      <c r="F4" s="40" t="s">
        <v>1041</v>
      </c>
      <c r="G4" s="40" t="s">
        <v>419</v>
      </c>
      <c r="H4" s="38" t="s">
        <v>99</v>
      </c>
      <c r="I4" s="42">
        <v>1</v>
      </c>
      <c r="J4" s="42" t="s">
        <v>420</v>
      </c>
      <c r="K4" s="38" t="s">
        <v>102</v>
      </c>
      <c r="L4" s="91">
        <v>59</v>
      </c>
      <c r="M4" s="71">
        <v>24.5</v>
      </c>
      <c r="N4" s="72">
        <f t="shared" si="0"/>
        <v>83.5</v>
      </c>
      <c r="O4" s="52" t="str">
        <f t="shared" si="1"/>
        <v>Без пласмана</v>
      </c>
    </row>
    <row r="5" spans="1:15" s="60" customFormat="1" ht="26.25" customHeight="1">
      <c r="A5" s="67">
        <v>4</v>
      </c>
      <c r="B5" s="38" t="s">
        <v>94</v>
      </c>
      <c r="C5" s="38" t="s">
        <v>421</v>
      </c>
      <c r="D5" s="86" t="s">
        <v>17</v>
      </c>
      <c r="E5" s="40" t="s">
        <v>413</v>
      </c>
      <c r="F5" s="40" t="s">
        <v>1042</v>
      </c>
      <c r="G5" s="40" t="s">
        <v>423</v>
      </c>
      <c r="H5" s="38" t="s">
        <v>99</v>
      </c>
      <c r="I5" s="42">
        <v>1</v>
      </c>
      <c r="J5" s="42" t="s">
        <v>424</v>
      </c>
      <c r="K5" s="38" t="s">
        <v>102</v>
      </c>
      <c r="L5" s="91">
        <v>60</v>
      </c>
      <c r="M5" s="71">
        <v>31</v>
      </c>
      <c r="N5" s="72">
        <f t="shared" si="0"/>
        <v>91</v>
      </c>
      <c r="O5" s="52" t="str">
        <f t="shared" si="1"/>
        <v>II место</v>
      </c>
    </row>
    <row r="6" spans="1:15" s="60" customFormat="1" ht="26.25" customHeight="1">
      <c r="A6" s="67">
        <v>5</v>
      </c>
      <c r="B6" s="38" t="s">
        <v>425</v>
      </c>
      <c r="C6" s="42" t="s">
        <v>426</v>
      </c>
      <c r="D6" s="119" t="s">
        <v>33</v>
      </c>
      <c r="E6" s="40" t="s">
        <v>413</v>
      </c>
      <c r="F6" s="40" t="s">
        <v>1043</v>
      </c>
      <c r="G6" s="38" t="s">
        <v>427</v>
      </c>
      <c r="H6" s="38" t="s">
        <v>107</v>
      </c>
      <c r="I6" s="38">
        <v>1</v>
      </c>
      <c r="J6" s="38" t="s">
        <v>428</v>
      </c>
      <c r="K6" s="38" t="s">
        <v>107</v>
      </c>
      <c r="L6" s="91">
        <v>60</v>
      </c>
      <c r="M6" s="71">
        <v>32</v>
      </c>
      <c r="N6" s="72">
        <f t="shared" si="0"/>
        <v>92</v>
      </c>
      <c r="O6" s="52" t="str">
        <f t="shared" si="1"/>
        <v>II место</v>
      </c>
    </row>
    <row r="7" spans="1:15" s="60" customFormat="1" ht="26.25" customHeight="1">
      <c r="A7" s="67">
        <v>6</v>
      </c>
      <c r="B7" s="38" t="s">
        <v>38</v>
      </c>
      <c r="C7" s="38" t="s">
        <v>429</v>
      </c>
      <c r="D7" s="119" t="s">
        <v>17</v>
      </c>
      <c r="E7" s="40" t="s">
        <v>413</v>
      </c>
      <c r="F7" s="40" t="s">
        <v>430</v>
      </c>
      <c r="G7" s="38" t="s">
        <v>431</v>
      </c>
      <c r="H7" s="38" t="s">
        <v>107</v>
      </c>
      <c r="I7" s="38">
        <v>1</v>
      </c>
      <c r="J7" s="38" t="s">
        <v>428</v>
      </c>
      <c r="K7" s="40" t="s">
        <v>107</v>
      </c>
      <c r="L7" s="91">
        <v>59</v>
      </c>
      <c r="M7" s="71">
        <v>24</v>
      </c>
      <c r="N7" s="72">
        <f t="shared" si="0"/>
        <v>83</v>
      </c>
      <c r="O7" s="52" t="str">
        <f t="shared" si="1"/>
        <v>Без пласмана</v>
      </c>
    </row>
    <row r="8" spans="1:15" s="60" customFormat="1" ht="26.25" customHeight="1">
      <c r="A8" s="67">
        <v>7</v>
      </c>
      <c r="B8" s="42" t="s">
        <v>225</v>
      </c>
      <c r="C8" s="42" t="s">
        <v>146</v>
      </c>
      <c r="D8" s="119" t="s">
        <v>17</v>
      </c>
      <c r="E8" s="42" t="s">
        <v>413</v>
      </c>
      <c r="F8" s="42" t="s">
        <v>432</v>
      </c>
      <c r="G8" s="42" t="s">
        <v>433</v>
      </c>
      <c r="H8" s="42" t="s">
        <v>21</v>
      </c>
      <c r="I8" s="42">
        <v>1</v>
      </c>
      <c r="J8" s="42" t="s">
        <v>22</v>
      </c>
      <c r="K8" s="42" t="s">
        <v>23</v>
      </c>
      <c r="L8" s="91">
        <v>60</v>
      </c>
      <c r="M8" s="71">
        <v>8</v>
      </c>
      <c r="N8" s="72">
        <f t="shared" si="0"/>
        <v>68</v>
      </c>
      <c r="O8" s="52" t="str">
        <f t="shared" si="1"/>
        <v>Без пласмана</v>
      </c>
    </row>
    <row r="9" spans="1:15" s="60" customFormat="1" ht="26.25" customHeight="1">
      <c r="A9" s="67">
        <v>8</v>
      </c>
      <c r="B9" s="42" t="s">
        <v>434</v>
      </c>
      <c r="C9" s="42" t="s">
        <v>119</v>
      </c>
      <c r="D9" s="119" t="s">
        <v>17</v>
      </c>
      <c r="E9" s="42" t="s">
        <v>413</v>
      </c>
      <c r="F9" s="42" t="s">
        <v>432</v>
      </c>
      <c r="G9" s="42" t="s">
        <v>433</v>
      </c>
      <c r="H9" s="42" t="s">
        <v>21</v>
      </c>
      <c r="I9" s="42">
        <v>1</v>
      </c>
      <c r="J9" s="42" t="s">
        <v>22</v>
      </c>
      <c r="K9" s="42" t="s">
        <v>23</v>
      </c>
      <c r="L9" s="91">
        <v>60</v>
      </c>
      <c r="M9" s="71">
        <v>25.5</v>
      </c>
      <c r="N9" s="72">
        <f t="shared" si="0"/>
        <v>85.5</v>
      </c>
      <c r="O9" s="52" t="str">
        <f t="shared" si="1"/>
        <v>III место</v>
      </c>
    </row>
    <row r="10" spans="1:15" s="60" customFormat="1" ht="26.25" customHeight="1">
      <c r="A10" s="67">
        <v>9</v>
      </c>
      <c r="B10" s="38" t="s">
        <v>435</v>
      </c>
      <c r="C10" s="38" t="s">
        <v>436</v>
      </c>
      <c r="D10" s="119" t="s">
        <v>17</v>
      </c>
      <c r="E10" s="40" t="s">
        <v>413</v>
      </c>
      <c r="F10" s="41" t="s">
        <v>437</v>
      </c>
      <c r="G10" s="38" t="s">
        <v>438</v>
      </c>
      <c r="H10" s="38" t="s">
        <v>138</v>
      </c>
      <c r="I10" s="38">
        <v>1</v>
      </c>
      <c r="J10" s="38" t="s">
        <v>255</v>
      </c>
      <c r="K10" s="38" t="s">
        <v>150</v>
      </c>
      <c r="L10" s="91">
        <v>60</v>
      </c>
      <c r="M10" s="71">
        <v>25</v>
      </c>
      <c r="N10" s="72">
        <f t="shared" si="0"/>
        <v>85</v>
      </c>
      <c r="O10" s="52" t="str">
        <f t="shared" si="1"/>
        <v>III место</v>
      </c>
    </row>
    <row r="11" spans="1:15" s="60" customFormat="1" ht="26.25" customHeight="1">
      <c r="A11" s="67">
        <v>10</v>
      </c>
      <c r="B11" s="42" t="s">
        <v>439</v>
      </c>
      <c r="C11" s="42" t="s">
        <v>440</v>
      </c>
      <c r="D11" s="119" t="s">
        <v>17</v>
      </c>
      <c r="E11" s="42" t="s">
        <v>413</v>
      </c>
      <c r="F11" s="42" t="s">
        <v>441</v>
      </c>
      <c r="G11" s="42" t="s">
        <v>442</v>
      </c>
      <c r="H11" s="42" t="s">
        <v>48</v>
      </c>
      <c r="I11" s="42">
        <v>1</v>
      </c>
      <c r="J11" s="42" t="s">
        <v>274</v>
      </c>
      <c r="K11" s="42" t="s">
        <v>56</v>
      </c>
      <c r="L11" s="91">
        <v>60</v>
      </c>
      <c r="M11" s="71">
        <v>40</v>
      </c>
      <c r="N11" s="72">
        <f t="shared" si="0"/>
        <v>100</v>
      </c>
      <c r="O11" s="52" t="str">
        <f t="shared" si="1"/>
        <v>I место</v>
      </c>
    </row>
    <row r="12" spans="1:15" s="60" customFormat="1" ht="26.25" customHeight="1">
      <c r="A12" s="67">
        <v>11</v>
      </c>
      <c r="B12" s="42" t="s">
        <v>296</v>
      </c>
      <c r="C12" s="42" t="s">
        <v>443</v>
      </c>
      <c r="D12" s="119" t="s">
        <v>17</v>
      </c>
      <c r="E12" s="42" t="s">
        <v>413</v>
      </c>
      <c r="F12" s="42" t="s">
        <v>444</v>
      </c>
      <c r="G12" s="42" t="s">
        <v>1044</v>
      </c>
      <c r="H12" s="42" t="s">
        <v>48</v>
      </c>
      <c r="I12" s="42">
        <v>1</v>
      </c>
      <c r="J12" s="42" t="s">
        <v>49</v>
      </c>
      <c r="K12" s="42" t="s">
        <v>50</v>
      </c>
      <c r="L12" s="91">
        <v>60</v>
      </c>
      <c r="M12" s="71">
        <v>35.5</v>
      </c>
      <c r="N12" s="72">
        <f t="shared" si="0"/>
        <v>95.5</v>
      </c>
      <c r="O12" s="52" t="str">
        <f t="shared" si="1"/>
        <v>I место</v>
      </c>
    </row>
    <row r="13" spans="1:15" s="60" customFormat="1" ht="26.25" customHeight="1">
      <c r="A13" s="67">
        <v>12</v>
      </c>
      <c r="B13" s="38" t="s">
        <v>641</v>
      </c>
      <c r="C13" s="38" t="s">
        <v>610</v>
      </c>
      <c r="D13" s="86" t="s">
        <v>33</v>
      </c>
      <c r="E13" s="40" t="s">
        <v>413</v>
      </c>
      <c r="F13" s="40" t="s">
        <v>642</v>
      </c>
      <c r="G13" s="40" t="s">
        <v>423</v>
      </c>
      <c r="H13" s="38" t="s">
        <v>99</v>
      </c>
      <c r="I13" s="42">
        <v>2</v>
      </c>
      <c r="J13" s="42" t="s">
        <v>424</v>
      </c>
      <c r="K13" s="38" t="s">
        <v>102</v>
      </c>
      <c r="L13" s="91">
        <v>60</v>
      </c>
      <c r="M13" s="71">
        <v>36</v>
      </c>
      <c r="N13" s="72">
        <f t="shared" si="0"/>
        <v>96</v>
      </c>
      <c r="O13" s="52" t="str">
        <f t="shared" si="1"/>
        <v>I место</v>
      </c>
    </row>
    <row r="14" spans="1:15" s="60" customFormat="1" ht="26.25" customHeight="1">
      <c r="A14" s="67">
        <v>13</v>
      </c>
      <c r="B14" s="122" t="s">
        <v>378</v>
      </c>
      <c r="C14" s="122" t="s">
        <v>415</v>
      </c>
      <c r="D14" s="119" t="s">
        <v>17</v>
      </c>
      <c r="E14" s="40" t="s">
        <v>413</v>
      </c>
      <c r="F14" s="40" t="s">
        <v>643</v>
      </c>
      <c r="G14" s="40" t="s">
        <v>644</v>
      </c>
      <c r="H14" s="38" t="s">
        <v>99</v>
      </c>
      <c r="I14" s="42">
        <v>2</v>
      </c>
      <c r="J14" s="40" t="s">
        <v>101</v>
      </c>
      <c r="K14" s="38" t="s">
        <v>102</v>
      </c>
      <c r="L14" s="299">
        <v>59</v>
      </c>
      <c r="M14" s="157">
        <v>21</v>
      </c>
      <c r="N14" s="72">
        <f t="shared" si="0"/>
        <v>80</v>
      </c>
      <c r="O14" s="52" t="str">
        <f t="shared" si="1"/>
        <v>Без пласмана</v>
      </c>
    </row>
    <row r="15" spans="1:15" s="141" customFormat="1" ht="26.25" customHeight="1">
      <c r="A15" s="67">
        <v>14</v>
      </c>
      <c r="B15" s="42" t="s">
        <v>645</v>
      </c>
      <c r="C15" s="42" t="s">
        <v>646</v>
      </c>
      <c r="D15" s="119" t="s">
        <v>17</v>
      </c>
      <c r="E15" s="42" t="s">
        <v>413</v>
      </c>
      <c r="F15" s="40" t="s">
        <v>647</v>
      </c>
      <c r="G15" s="42" t="s">
        <v>648</v>
      </c>
      <c r="H15" s="42" t="s">
        <v>62</v>
      </c>
      <c r="I15" s="42">
        <v>2</v>
      </c>
      <c r="J15" s="42" t="s">
        <v>649</v>
      </c>
      <c r="K15" s="42" t="s">
        <v>62</v>
      </c>
      <c r="L15" s="299">
        <v>59</v>
      </c>
      <c r="M15" s="157">
        <v>23.5</v>
      </c>
      <c r="N15" s="72">
        <f t="shared" si="0"/>
        <v>82.5</v>
      </c>
      <c r="O15" s="52" t="str">
        <f t="shared" si="1"/>
        <v>Без пласмана</v>
      </c>
    </row>
    <row r="16" spans="1:15" s="141" customFormat="1" ht="26.25" customHeight="1">
      <c r="A16" s="67">
        <v>15</v>
      </c>
      <c r="B16" s="42" t="s">
        <v>650</v>
      </c>
      <c r="C16" s="42" t="s">
        <v>651</v>
      </c>
      <c r="D16" s="119" t="s">
        <v>17</v>
      </c>
      <c r="E16" s="42" t="s">
        <v>413</v>
      </c>
      <c r="F16" s="42" t="s">
        <v>652</v>
      </c>
      <c r="G16" s="42" t="s">
        <v>442</v>
      </c>
      <c r="H16" s="42" t="s">
        <v>48</v>
      </c>
      <c r="I16" s="42">
        <v>2</v>
      </c>
      <c r="J16" s="42" t="s">
        <v>274</v>
      </c>
      <c r="K16" s="42" t="s">
        <v>56</v>
      </c>
      <c r="L16" s="299">
        <v>60</v>
      </c>
      <c r="M16" s="157">
        <v>40</v>
      </c>
      <c r="N16" s="72">
        <f t="shared" si="0"/>
        <v>100</v>
      </c>
      <c r="O16" s="52" t="str">
        <f t="shared" si="1"/>
        <v>I место</v>
      </c>
    </row>
    <row r="17" spans="1:15" s="141" customFormat="1" ht="26.25" customHeight="1">
      <c r="A17" s="67">
        <v>16</v>
      </c>
      <c r="B17" s="40" t="s">
        <v>115</v>
      </c>
      <c r="C17" s="40" t="s">
        <v>871</v>
      </c>
      <c r="D17" s="119" t="s">
        <v>33</v>
      </c>
      <c r="E17" s="40" t="s">
        <v>413</v>
      </c>
      <c r="F17" s="40" t="s">
        <v>872</v>
      </c>
      <c r="G17" s="40" t="s">
        <v>873</v>
      </c>
      <c r="H17" s="38" t="s">
        <v>99</v>
      </c>
      <c r="I17" s="42">
        <v>3</v>
      </c>
      <c r="J17" s="40" t="s">
        <v>313</v>
      </c>
      <c r="K17" s="38" t="s">
        <v>102</v>
      </c>
      <c r="L17" s="299">
        <v>60</v>
      </c>
      <c r="M17" s="157">
        <v>23</v>
      </c>
      <c r="N17" s="72">
        <f t="shared" si="0"/>
        <v>83</v>
      </c>
      <c r="O17" s="52" t="str">
        <f t="shared" si="1"/>
        <v>Без пласмана</v>
      </c>
    </row>
    <row r="18" spans="1:15" s="141" customFormat="1" ht="26.25" customHeight="1">
      <c r="A18" s="67">
        <v>17</v>
      </c>
      <c r="B18" s="42" t="s">
        <v>874</v>
      </c>
      <c r="C18" s="42" t="s">
        <v>875</v>
      </c>
      <c r="D18" s="119" t="s">
        <v>17</v>
      </c>
      <c r="E18" s="42" t="s">
        <v>413</v>
      </c>
      <c r="F18" s="40" t="s">
        <v>876</v>
      </c>
      <c r="G18" s="42" t="s">
        <v>877</v>
      </c>
      <c r="H18" s="42" t="s">
        <v>62</v>
      </c>
      <c r="I18" s="42">
        <v>3</v>
      </c>
      <c r="J18" s="42" t="s">
        <v>878</v>
      </c>
      <c r="K18" s="42" t="s">
        <v>102</v>
      </c>
      <c r="L18" s="299">
        <v>60</v>
      </c>
      <c r="M18" s="157">
        <v>40</v>
      </c>
      <c r="N18" s="72">
        <f t="shared" si="0"/>
        <v>100</v>
      </c>
      <c r="O18" s="52" t="str">
        <f t="shared" si="1"/>
        <v>I место</v>
      </c>
    </row>
    <row r="19" spans="1:15" s="141" customFormat="1" ht="26.25" customHeight="1">
      <c r="A19" s="67">
        <v>18</v>
      </c>
      <c r="B19" s="42" t="s">
        <v>879</v>
      </c>
      <c r="C19" s="42" t="s">
        <v>880</v>
      </c>
      <c r="D19" s="119" t="s">
        <v>17</v>
      </c>
      <c r="E19" s="42" t="s">
        <v>413</v>
      </c>
      <c r="F19" s="42" t="s">
        <v>881</v>
      </c>
      <c r="G19" s="42" t="s">
        <v>882</v>
      </c>
      <c r="H19" s="42" t="s">
        <v>21</v>
      </c>
      <c r="I19" s="42">
        <v>3</v>
      </c>
      <c r="J19" s="42" t="s">
        <v>22</v>
      </c>
      <c r="K19" s="42" t="s">
        <v>93</v>
      </c>
      <c r="L19" s="299">
        <v>60</v>
      </c>
      <c r="M19" s="157">
        <v>35</v>
      </c>
      <c r="N19" s="72">
        <f t="shared" si="0"/>
        <v>95</v>
      </c>
      <c r="O19" s="52" t="str">
        <f t="shared" si="1"/>
        <v>I место</v>
      </c>
    </row>
    <row r="20" spans="1:15" s="141" customFormat="1" ht="26.25" customHeight="1">
      <c r="A20" s="67">
        <v>19</v>
      </c>
      <c r="B20" s="40" t="s">
        <v>71</v>
      </c>
      <c r="C20" s="42" t="s">
        <v>812</v>
      </c>
      <c r="D20" s="119" t="s">
        <v>17</v>
      </c>
      <c r="E20" s="40" t="s">
        <v>413</v>
      </c>
      <c r="F20" s="40" t="s">
        <v>883</v>
      </c>
      <c r="G20" s="42" t="s">
        <v>884</v>
      </c>
      <c r="H20" s="42" t="s">
        <v>122</v>
      </c>
      <c r="I20" s="53" t="s">
        <v>698</v>
      </c>
      <c r="J20" s="40" t="s">
        <v>617</v>
      </c>
      <c r="K20" s="40" t="s">
        <v>122</v>
      </c>
      <c r="L20" s="299">
        <v>60</v>
      </c>
      <c r="M20" s="157">
        <v>31</v>
      </c>
      <c r="N20" s="72">
        <f t="shared" si="0"/>
        <v>91</v>
      </c>
      <c r="O20" s="52" t="str">
        <f t="shared" si="1"/>
        <v>II место</v>
      </c>
    </row>
    <row r="21" spans="1:15" s="141" customFormat="1" ht="26.25" customHeight="1">
      <c r="A21" s="67">
        <v>20</v>
      </c>
      <c r="B21" s="38" t="s">
        <v>490</v>
      </c>
      <c r="C21" s="38" t="s">
        <v>104</v>
      </c>
      <c r="D21" s="119" t="s">
        <v>17</v>
      </c>
      <c r="E21" s="40" t="s">
        <v>413</v>
      </c>
      <c r="F21" s="41" t="s">
        <v>885</v>
      </c>
      <c r="G21" s="38" t="s">
        <v>886</v>
      </c>
      <c r="H21" s="38" t="s">
        <v>138</v>
      </c>
      <c r="I21" s="38">
        <v>3</v>
      </c>
      <c r="J21" s="38" t="s">
        <v>460</v>
      </c>
      <c r="K21" s="38" t="s">
        <v>138</v>
      </c>
      <c r="L21" s="299">
        <v>60</v>
      </c>
      <c r="M21" s="157">
        <v>40</v>
      </c>
      <c r="N21" s="72">
        <f t="shared" si="0"/>
        <v>100</v>
      </c>
      <c r="O21" s="52" t="str">
        <f t="shared" si="1"/>
        <v>I место</v>
      </c>
    </row>
    <row r="22" spans="1:15" s="141" customFormat="1" ht="26.25" customHeight="1">
      <c r="A22" s="67">
        <v>21</v>
      </c>
      <c r="B22" s="42" t="s">
        <v>36</v>
      </c>
      <c r="C22" s="42" t="s">
        <v>83</v>
      </c>
      <c r="D22" s="119" t="s">
        <v>17</v>
      </c>
      <c r="E22" s="42" t="s">
        <v>413</v>
      </c>
      <c r="F22" s="42" t="s">
        <v>887</v>
      </c>
      <c r="G22" s="42" t="s">
        <v>888</v>
      </c>
      <c r="H22" s="42" t="s">
        <v>42</v>
      </c>
      <c r="I22" s="42">
        <v>3</v>
      </c>
      <c r="J22" s="42" t="s">
        <v>176</v>
      </c>
      <c r="K22" s="42" t="s">
        <v>177</v>
      </c>
      <c r="L22" s="299">
        <v>60</v>
      </c>
      <c r="M22" s="157">
        <v>40</v>
      </c>
      <c r="N22" s="72">
        <f t="shared" si="0"/>
        <v>100</v>
      </c>
      <c r="O22" s="52" t="str">
        <f t="shared" si="1"/>
        <v>I место</v>
      </c>
    </row>
    <row r="23" spans="1:15" s="141" customFormat="1" ht="26.25" customHeight="1">
      <c r="A23" s="67">
        <v>22</v>
      </c>
      <c r="B23" s="42" t="s">
        <v>71</v>
      </c>
      <c r="C23" s="42" t="s">
        <v>889</v>
      </c>
      <c r="D23" s="119" t="s">
        <v>17</v>
      </c>
      <c r="E23" s="42" t="s">
        <v>413</v>
      </c>
      <c r="F23" s="42" t="s">
        <v>890</v>
      </c>
      <c r="G23" s="42" t="s">
        <v>442</v>
      </c>
      <c r="H23" s="42" t="s">
        <v>48</v>
      </c>
      <c r="I23" s="42">
        <v>3</v>
      </c>
      <c r="J23" s="42" t="s">
        <v>274</v>
      </c>
      <c r="K23" s="42" t="s">
        <v>56</v>
      </c>
      <c r="L23" s="299">
        <v>60</v>
      </c>
      <c r="M23" s="157">
        <v>40</v>
      </c>
      <c r="N23" s="72">
        <f t="shared" si="0"/>
        <v>100</v>
      </c>
      <c r="O23" s="52" t="str">
        <f t="shared" si="1"/>
        <v>I место</v>
      </c>
    </row>
    <row r="24" spans="1:15" s="141" customFormat="1" ht="26.25" customHeight="1">
      <c r="A24" s="67">
        <v>23</v>
      </c>
      <c r="B24" s="40" t="s">
        <v>68</v>
      </c>
      <c r="C24" s="40" t="s">
        <v>1007</v>
      </c>
      <c r="D24" s="119" t="s">
        <v>33</v>
      </c>
      <c r="E24" s="40" t="s">
        <v>413</v>
      </c>
      <c r="F24" s="40" t="s">
        <v>1008</v>
      </c>
      <c r="G24" s="40" t="s">
        <v>1009</v>
      </c>
      <c r="H24" s="38" t="s">
        <v>99</v>
      </c>
      <c r="I24" s="42">
        <v>4</v>
      </c>
      <c r="J24" s="40" t="s">
        <v>611</v>
      </c>
      <c r="K24" s="38" t="s">
        <v>102</v>
      </c>
      <c r="L24" s="299">
        <v>0</v>
      </c>
      <c r="M24" s="157">
        <v>0</v>
      </c>
      <c r="N24" s="72">
        <f t="shared" si="0"/>
        <v>0</v>
      </c>
      <c r="O24" s="52" t="str">
        <f t="shared" si="1"/>
        <v>Без пласмана</v>
      </c>
    </row>
    <row r="25" spans="1:15" s="141" customFormat="1" ht="26.25" customHeight="1">
      <c r="A25" s="67">
        <v>24</v>
      </c>
      <c r="B25" s="42" t="s">
        <v>1010</v>
      </c>
      <c r="C25" s="42" t="s">
        <v>78</v>
      </c>
      <c r="D25" s="119" t="s">
        <v>17</v>
      </c>
      <c r="E25" s="42" t="s">
        <v>413</v>
      </c>
      <c r="F25" s="40" t="s">
        <v>1011</v>
      </c>
      <c r="G25" s="42" t="s">
        <v>1012</v>
      </c>
      <c r="H25" s="42" t="s">
        <v>62</v>
      </c>
      <c r="I25" s="42">
        <v>4</v>
      </c>
      <c r="J25" s="42" t="s">
        <v>63</v>
      </c>
      <c r="K25" s="42" t="s">
        <v>62</v>
      </c>
      <c r="L25" s="299">
        <v>60</v>
      </c>
      <c r="M25" s="157">
        <v>40</v>
      </c>
      <c r="N25" s="72">
        <f t="shared" si="0"/>
        <v>100</v>
      </c>
      <c r="O25" s="52" t="str">
        <f t="shared" si="1"/>
        <v>I место</v>
      </c>
    </row>
    <row r="26" spans="1:15" s="141" customFormat="1" ht="26.25" customHeight="1">
      <c r="A26" s="67">
        <v>25</v>
      </c>
      <c r="B26" s="42" t="s">
        <v>251</v>
      </c>
      <c r="C26" s="42" t="s">
        <v>1013</v>
      </c>
      <c r="D26" s="119" t="s">
        <v>33</v>
      </c>
      <c r="E26" s="42" t="s">
        <v>413</v>
      </c>
      <c r="F26" s="40" t="s">
        <v>1014</v>
      </c>
      <c r="G26" s="42" t="s">
        <v>1012</v>
      </c>
      <c r="H26" s="42" t="s">
        <v>62</v>
      </c>
      <c r="I26" s="42">
        <v>4</v>
      </c>
      <c r="J26" s="42" t="s">
        <v>63</v>
      </c>
      <c r="K26" s="42" t="s">
        <v>62</v>
      </c>
      <c r="L26" s="299">
        <v>60</v>
      </c>
      <c r="M26" s="157">
        <v>39</v>
      </c>
      <c r="N26" s="72">
        <f t="shared" si="0"/>
        <v>99</v>
      </c>
      <c r="O26" s="52" t="str">
        <f t="shared" si="1"/>
        <v>I место</v>
      </c>
    </row>
    <row r="27" spans="1:15" s="141" customFormat="1" ht="26.25" customHeight="1">
      <c r="A27" s="67">
        <v>26</v>
      </c>
      <c r="B27" s="42" t="s">
        <v>1015</v>
      </c>
      <c r="C27" s="42" t="s">
        <v>1016</v>
      </c>
      <c r="D27" s="119" t="s">
        <v>33</v>
      </c>
      <c r="E27" s="42" t="s">
        <v>413</v>
      </c>
      <c r="F27" s="42" t="s">
        <v>1017</v>
      </c>
      <c r="G27" s="42" t="s">
        <v>1018</v>
      </c>
      <c r="H27" s="42" t="s">
        <v>48</v>
      </c>
      <c r="I27" s="42">
        <v>4</v>
      </c>
      <c r="J27" s="42" t="s">
        <v>274</v>
      </c>
      <c r="K27" s="42" t="s">
        <v>56</v>
      </c>
      <c r="L27" s="299">
        <v>60</v>
      </c>
      <c r="M27" s="157">
        <v>40</v>
      </c>
      <c r="N27" s="72">
        <f t="shared" si="0"/>
        <v>100</v>
      </c>
      <c r="O27" s="52" t="str">
        <f t="shared" si="1"/>
        <v>I место</v>
      </c>
    </row>
    <row r="28" spans="1:15" s="141" customFormat="1" ht="26.25" customHeight="1">
      <c r="A28" s="67">
        <v>27</v>
      </c>
      <c r="B28" s="42" t="s">
        <v>619</v>
      </c>
      <c r="C28" s="42" t="s">
        <v>534</v>
      </c>
      <c r="D28" s="119" t="s">
        <v>17</v>
      </c>
      <c r="E28" s="42" t="s">
        <v>413</v>
      </c>
      <c r="F28" s="42" t="s">
        <v>1019</v>
      </c>
      <c r="G28" s="42" t="s">
        <v>1020</v>
      </c>
      <c r="H28" s="42" t="s">
        <v>48</v>
      </c>
      <c r="I28" s="42">
        <v>4</v>
      </c>
      <c r="J28" s="42" t="s">
        <v>274</v>
      </c>
      <c r="K28" s="42" t="s">
        <v>56</v>
      </c>
      <c r="L28" s="299">
        <v>60</v>
      </c>
      <c r="M28" s="157">
        <v>40</v>
      </c>
      <c r="N28" s="72">
        <f t="shared" si="0"/>
        <v>100</v>
      </c>
      <c r="O28" s="52" t="str">
        <f t="shared" si="1"/>
        <v>I место</v>
      </c>
    </row>
    <row r="29" spans="1:15" s="141" customFormat="1" ht="26.25" customHeight="1">
      <c r="A29" s="67">
        <v>28</v>
      </c>
      <c r="B29" s="42" t="s">
        <v>15</v>
      </c>
      <c r="C29" s="42" t="s">
        <v>132</v>
      </c>
      <c r="D29" s="119" t="s">
        <v>17</v>
      </c>
      <c r="E29" s="42" t="s">
        <v>413</v>
      </c>
      <c r="F29" s="42" t="s">
        <v>1021</v>
      </c>
      <c r="G29" s="42" t="s">
        <v>442</v>
      </c>
      <c r="H29" s="42" t="s">
        <v>48</v>
      </c>
      <c r="I29" s="42">
        <v>4</v>
      </c>
      <c r="J29" s="42" t="s">
        <v>849</v>
      </c>
      <c r="K29" s="42" t="s">
        <v>1022</v>
      </c>
      <c r="L29" s="300">
        <v>60</v>
      </c>
      <c r="M29" s="301">
        <v>40</v>
      </c>
      <c r="N29" s="72">
        <f t="shared" si="0"/>
        <v>100</v>
      </c>
      <c r="O29" s="52" t="str">
        <f t="shared" si="1"/>
        <v>I место</v>
      </c>
    </row>
    <row r="30" spans="1:15" s="142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s="142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</sheetData>
  <sheetProtection selectLockedCells="1" selectUnlockedCells="1"/>
  <dataValidations count="2"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6">
      <formula1>"М,Ж"</formula1>
      <formula2>0</formula2>
    </dataValidation>
    <dataValidation type="whole" errorTitle="Републички центар за таленте" error="Погрешан унос!&#10;Пробај поново!" sqref="L2:N29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F19" sqref="F19"/>
    </sheetView>
  </sheetViews>
  <sheetFormatPr defaultColWidth="11.5703125" defaultRowHeight="12.75"/>
  <cols>
    <col min="1" max="1" width="4.5703125" customWidth="1"/>
    <col min="4" max="4" width="4.42578125" customWidth="1"/>
    <col min="5" max="5" width="15.28515625" customWidth="1"/>
    <col min="6" max="6" width="51.7109375" customWidth="1"/>
    <col min="7" max="7" width="30.140625" customWidth="1"/>
    <col min="9" max="9" width="4" customWidth="1"/>
    <col min="10" max="10" width="29.42578125" customWidth="1"/>
    <col min="12" max="12" width="7.140625" customWidth="1"/>
    <col min="13" max="13" width="7.140625" style="135" customWidth="1"/>
    <col min="14" max="14" width="7.140625" customWidth="1"/>
    <col min="15" max="15" width="10" customWidth="1"/>
  </cols>
  <sheetData>
    <row r="1" spans="1:15" s="97" customFormat="1" ht="82.1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139" t="s">
        <v>12</v>
      </c>
      <c r="N1" s="36" t="s">
        <v>13</v>
      </c>
      <c r="O1" s="48" t="s">
        <v>14</v>
      </c>
    </row>
    <row r="2" spans="1:15" s="60" customFormat="1" ht="26.25" customHeight="1">
      <c r="A2" s="37">
        <v>1</v>
      </c>
      <c r="B2" s="46" t="s">
        <v>212</v>
      </c>
      <c r="C2" s="42" t="s">
        <v>213</v>
      </c>
      <c r="D2" s="136" t="s">
        <v>17</v>
      </c>
      <c r="E2" s="46" t="s">
        <v>214</v>
      </c>
      <c r="F2" s="42"/>
      <c r="G2" s="42"/>
      <c r="H2" s="42" t="s">
        <v>215</v>
      </c>
      <c r="I2" s="46">
        <v>1</v>
      </c>
      <c r="J2" s="46" t="s">
        <v>216</v>
      </c>
      <c r="K2" s="42" t="s">
        <v>102</v>
      </c>
      <c r="L2" s="49">
        <v>0</v>
      </c>
      <c r="M2" s="140">
        <v>0</v>
      </c>
      <c r="N2" s="51">
        <f t="shared" ref="N2:N7" si="0">L2+M2</f>
        <v>0</v>
      </c>
      <c r="O2" s="52" t="str">
        <f t="shared" ref="O2:O7" si="1">IF(AND(N2&gt;=95,N2&lt;=100),"I место",IF(AND(N2&gt;=90,N2&lt;=94),"II место",IF(AND(N2&gt;=85,N2&lt;=89),"III место","Без пласмана")))</f>
        <v>Без пласмана</v>
      </c>
    </row>
    <row r="3" spans="1:15" ht="26.25" customHeight="1">
      <c r="A3" s="37">
        <v>2</v>
      </c>
      <c r="B3" s="62" t="s">
        <v>323</v>
      </c>
      <c r="C3" s="62" t="s">
        <v>83</v>
      </c>
      <c r="D3" s="137" t="s">
        <v>33</v>
      </c>
      <c r="E3" s="42" t="s">
        <v>730</v>
      </c>
      <c r="F3" s="63" t="s">
        <v>487</v>
      </c>
      <c r="G3" s="62" t="s">
        <v>1045</v>
      </c>
      <c r="H3" s="62" t="s">
        <v>107</v>
      </c>
      <c r="I3" s="62">
        <v>2</v>
      </c>
      <c r="J3" s="62" t="s">
        <v>489</v>
      </c>
      <c r="K3" s="62" t="s">
        <v>107</v>
      </c>
      <c r="L3" s="54">
        <v>60</v>
      </c>
      <c r="M3" s="140">
        <v>32</v>
      </c>
      <c r="N3" s="51">
        <f t="shared" si="0"/>
        <v>92</v>
      </c>
      <c r="O3" s="52" t="str">
        <f t="shared" si="1"/>
        <v>II место</v>
      </c>
    </row>
    <row r="4" spans="1:15" ht="26.25" customHeight="1">
      <c r="A4" s="37">
        <v>3</v>
      </c>
      <c r="B4" s="42" t="s">
        <v>225</v>
      </c>
      <c r="C4" s="42" t="s">
        <v>723</v>
      </c>
      <c r="D4" s="137" t="s">
        <v>17</v>
      </c>
      <c r="E4" s="42" t="s">
        <v>214</v>
      </c>
      <c r="F4" s="42" t="s">
        <v>724</v>
      </c>
      <c r="G4" s="42" t="s">
        <v>725</v>
      </c>
      <c r="H4" s="42" t="s">
        <v>42</v>
      </c>
      <c r="I4" s="42">
        <v>3</v>
      </c>
      <c r="J4" s="42" t="s">
        <v>182</v>
      </c>
      <c r="K4" s="42" t="s">
        <v>183</v>
      </c>
      <c r="L4" s="54">
        <v>55</v>
      </c>
      <c r="M4" s="140">
        <v>32.5</v>
      </c>
      <c r="N4" s="51">
        <f t="shared" si="0"/>
        <v>87.5</v>
      </c>
      <c r="O4" s="52" t="str">
        <f t="shared" si="1"/>
        <v>III место</v>
      </c>
    </row>
    <row r="5" spans="1:15" ht="26.25" customHeight="1">
      <c r="A5" s="37">
        <v>4</v>
      </c>
      <c r="B5" s="42" t="s">
        <v>15</v>
      </c>
      <c r="C5" s="42" t="s">
        <v>534</v>
      </c>
      <c r="D5" s="137" t="s">
        <v>17</v>
      </c>
      <c r="E5" s="42" t="s">
        <v>214</v>
      </c>
      <c r="F5" s="42" t="s">
        <v>724</v>
      </c>
      <c r="G5" s="42" t="s">
        <v>725</v>
      </c>
      <c r="H5" s="42" t="s">
        <v>42</v>
      </c>
      <c r="I5" s="42">
        <v>3</v>
      </c>
      <c r="J5" s="42" t="s">
        <v>182</v>
      </c>
      <c r="K5" s="42" t="s">
        <v>183</v>
      </c>
      <c r="L5" s="54">
        <v>55</v>
      </c>
      <c r="M5" s="140">
        <v>33.5</v>
      </c>
      <c r="N5" s="51">
        <f t="shared" si="0"/>
        <v>88.5</v>
      </c>
      <c r="O5" s="52" t="str">
        <f t="shared" si="1"/>
        <v>III место</v>
      </c>
    </row>
    <row r="6" spans="1:15" ht="26.25" customHeight="1">
      <c r="A6" s="37">
        <v>5</v>
      </c>
      <c r="B6" s="42" t="s">
        <v>323</v>
      </c>
      <c r="C6" s="42" t="s">
        <v>726</v>
      </c>
      <c r="D6" s="137" t="s">
        <v>33</v>
      </c>
      <c r="E6" s="42" t="s">
        <v>214</v>
      </c>
      <c r="F6" s="42" t="s">
        <v>727</v>
      </c>
      <c r="G6" s="42" t="s">
        <v>725</v>
      </c>
      <c r="H6" s="42" t="s">
        <v>42</v>
      </c>
      <c r="I6" s="42">
        <v>3</v>
      </c>
      <c r="J6" s="42" t="s">
        <v>182</v>
      </c>
      <c r="K6" s="42" t="s">
        <v>183</v>
      </c>
      <c r="L6" s="54">
        <v>59</v>
      </c>
      <c r="M6" s="140">
        <v>36.5</v>
      </c>
      <c r="N6" s="51">
        <f t="shared" si="0"/>
        <v>95.5</v>
      </c>
      <c r="O6" s="52" t="str">
        <f t="shared" si="1"/>
        <v>I место</v>
      </c>
    </row>
    <row r="7" spans="1:15" ht="26.25" customHeight="1">
      <c r="A7" s="37">
        <v>6</v>
      </c>
      <c r="B7" s="42" t="s">
        <v>728</v>
      </c>
      <c r="C7" s="42" t="s">
        <v>729</v>
      </c>
      <c r="D7" s="138" t="s">
        <v>17</v>
      </c>
      <c r="E7" s="42" t="s">
        <v>730</v>
      </c>
      <c r="F7" s="40" t="s">
        <v>731</v>
      </c>
      <c r="G7" s="42" t="s">
        <v>732</v>
      </c>
      <c r="H7" s="42" t="s">
        <v>62</v>
      </c>
      <c r="I7" s="42">
        <v>3</v>
      </c>
      <c r="J7" s="42" t="s">
        <v>733</v>
      </c>
      <c r="K7" s="42" t="s">
        <v>62</v>
      </c>
      <c r="L7" s="54">
        <v>45</v>
      </c>
      <c r="M7" s="140">
        <v>27</v>
      </c>
      <c r="N7" s="51">
        <f t="shared" si="0"/>
        <v>72</v>
      </c>
      <c r="O7" s="52" t="str">
        <f t="shared" si="1"/>
        <v>Без пласмана</v>
      </c>
    </row>
  </sheetData>
  <sheetProtection selectLockedCells="1" selectUnlockedCells="1"/>
  <dataValidations count="2">
    <dataValidation type="whole" errorTitle="Републички центар за таленте" error="Погрешан унос!&#10;Пробај поново!" sqref="L2:L7">
      <formula1>0</formula1>
      <formula2>60</formula2>
    </dataValidation>
    <dataValidation type="whole" allowBlank="1" errorTitle="Републички центар за таленте" error="Пограшан унос!&#10;Пробај поново!" sqref="M2:M7">
      <formula1>0</formula1>
      <formula2>100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topLeftCell="A8" zoomScale="90" workbookViewId="0">
      <selection activeCell="I25" sqref="I25"/>
    </sheetView>
  </sheetViews>
  <sheetFormatPr defaultColWidth="11.5703125" defaultRowHeight="12.75"/>
  <cols>
    <col min="1" max="1" width="3.85546875" customWidth="1"/>
    <col min="3" max="3" width="10.85546875" customWidth="1"/>
    <col min="4" max="4" width="4.42578125" customWidth="1"/>
    <col min="6" max="6" width="90.7109375" customWidth="1"/>
    <col min="7" max="7" width="46.7109375" customWidth="1"/>
    <col min="8" max="8" width="27" customWidth="1"/>
    <col min="9" max="9" width="4.7109375" customWidth="1"/>
    <col min="10" max="10" width="27.28515625" customWidth="1"/>
    <col min="12" max="14" width="7.140625" customWidth="1"/>
    <col min="15" max="15" width="11.140625" customWidth="1"/>
  </cols>
  <sheetData>
    <row r="1" spans="1:15" s="97" customFormat="1" ht="78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36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6" t="s">
        <v>13</v>
      </c>
      <c r="O1" s="48" t="s">
        <v>14</v>
      </c>
    </row>
    <row r="2" spans="1:15" s="74" customFormat="1" ht="26.25" customHeight="1">
      <c r="A2" s="37">
        <v>1</v>
      </c>
      <c r="B2" s="66" t="s">
        <v>15</v>
      </c>
      <c r="C2" s="66" t="s">
        <v>16</v>
      </c>
      <c r="D2" s="39" t="s">
        <v>17</v>
      </c>
      <c r="E2" s="66" t="s">
        <v>18</v>
      </c>
      <c r="F2" s="113" t="s">
        <v>19</v>
      </c>
      <c r="G2" s="42" t="s">
        <v>20</v>
      </c>
      <c r="H2" s="108" t="s">
        <v>21</v>
      </c>
      <c r="I2" s="42">
        <v>1</v>
      </c>
      <c r="J2" s="42" t="s">
        <v>22</v>
      </c>
      <c r="K2" s="112" t="s">
        <v>23</v>
      </c>
      <c r="L2" s="49">
        <v>52</v>
      </c>
      <c r="M2" s="50">
        <v>22</v>
      </c>
      <c r="N2" s="51">
        <f>L2+M2</f>
        <v>74</v>
      </c>
      <c r="O2" s="52" t="str">
        <f>IF(AND(N2&gt;=95,N2&lt;=100),"I место",IF(AND(N2&gt;=90,N2&lt;=94),"II место",IF(AND(N2&gt;=85,N2&lt;=89),"III место","Без пласмана")))</f>
        <v>Без пласмана</v>
      </c>
    </row>
    <row r="3" spans="1:15" s="74" customFormat="1" ht="26.25" customHeight="1">
      <c r="A3" s="37">
        <v>2</v>
      </c>
      <c r="B3" s="43" t="s">
        <v>15</v>
      </c>
      <c r="C3" s="43" t="s">
        <v>24</v>
      </c>
      <c r="D3" s="86" t="s">
        <v>17</v>
      </c>
      <c r="E3" s="66" t="s">
        <v>18</v>
      </c>
      <c r="F3" s="114" t="s">
        <v>19</v>
      </c>
      <c r="G3" s="114" t="s">
        <v>20</v>
      </c>
      <c r="H3" s="108" t="s">
        <v>21</v>
      </c>
      <c r="I3" s="101">
        <v>1</v>
      </c>
      <c r="J3" s="42" t="s">
        <v>22</v>
      </c>
      <c r="K3" s="112" t="s">
        <v>23</v>
      </c>
      <c r="L3" s="91">
        <v>52</v>
      </c>
      <c r="M3" s="71">
        <v>33</v>
      </c>
      <c r="N3" s="72">
        <f t="shared" ref="N3:N31" si="0">L3+M3</f>
        <v>85</v>
      </c>
      <c r="O3" s="52" t="str">
        <f t="shared" ref="O3:O31" si="1">IF(AND(N3&gt;=95,N3&lt;=100),"I место",IF(AND(N3&gt;=90,N3&lt;=94),"II место",IF(AND(N3&gt;=85,N3&lt;=89),"III место","Без пласмана")))</f>
        <v>III место</v>
      </c>
    </row>
    <row r="4" spans="1:15" s="74" customFormat="1" ht="26.25" customHeight="1">
      <c r="A4" s="37">
        <v>3</v>
      </c>
      <c r="B4" s="42" t="s">
        <v>25</v>
      </c>
      <c r="C4" s="42" t="s">
        <v>26</v>
      </c>
      <c r="D4" s="86" t="s">
        <v>17</v>
      </c>
      <c r="E4" s="42" t="s">
        <v>18</v>
      </c>
      <c r="F4" s="42" t="s">
        <v>1046</v>
      </c>
      <c r="G4" s="42" t="s">
        <v>28</v>
      </c>
      <c r="H4" s="112" t="s">
        <v>21</v>
      </c>
      <c r="I4" s="42">
        <v>1</v>
      </c>
      <c r="J4" s="129" t="s">
        <v>22</v>
      </c>
      <c r="K4" s="112" t="s">
        <v>23</v>
      </c>
      <c r="L4" s="91">
        <v>59</v>
      </c>
      <c r="M4" s="71">
        <v>29</v>
      </c>
      <c r="N4" s="72">
        <f t="shared" si="0"/>
        <v>88</v>
      </c>
      <c r="O4" s="52" t="str">
        <f t="shared" si="1"/>
        <v>III место</v>
      </c>
    </row>
    <row r="5" spans="1:15" s="74" customFormat="1" ht="26.25" customHeight="1">
      <c r="A5" s="37">
        <v>4</v>
      </c>
      <c r="B5" s="42" t="s">
        <v>29</v>
      </c>
      <c r="C5" s="42" t="s">
        <v>30</v>
      </c>
      <c r="D5" s="86" t="s">
        <v>17</v>
      </c>
      <c r="E5" s="42" t="s">
        <v>18</v>
      </c>
      <c r="F5" s="42" t="s">
        <v>27</v>
      </c>
      <c r="G5" s="42" t="s">
        <v>28</v>
      </c>
      <c r="H5" s="112" t="s">
        <v>21</v>
      </c>
      <c r="I5" s="42">
        <v>1</v>
      </c>
      <c r="J5" s="129" t="s">
        <v>22</v>
      </c>
      <c r="K5" s="112" t="s">
        <v>23</v>
      </c>
      <c r="L5" s="91">
        <v>59</v>
      </c>
      <c r="M5" s="71">
        <v>33</v>
      </c>
      <c r="N5" s="72">
        <f t="shared" si="0"/>
        <v>92</v>
      </c>
      <c r="O5" s="52" t="str">
        <f t="shared" si="1"/>
        <v>II место</v>
      </c>
    </row>
    <row r="6" spans="1:15" s="74" customFormat="1" ht="26.25" customHeight="1">
      <c r="A6" s="37">
        <v>5</v>
      </c>
      <c r="B6" s="42" t="s">
        <v>31</v>
      </c>
      <c r="C6" s="42" t="s">
        <v>32</v>
      </c>
      <c r="D6" s="86" t="s">
        <v>33</v>
      </c>
      <c r="E6" s="42" t="s">
        <v>18</v>
      </c>
      <c r="F6" s="42" t="s">
        <v>34</v>
      </c>
      <c r="G6" s="42" t="s">
        <v>35</v>
      </c>
      <c r="H6" s="112" t="s">
        <v>21</v>
      </c>
      <c r="I6" s="42">
        <v>1</v>
      </c>
      <c r="J6" s="129" t="s">
        <v>22</v>
      </c>
      <c r="K6" s="112" t="s">
        <v>23</v>
      </c>
      <c r="L6" s="91">
        <v>60</v>
      </c>
      <c r="M6" s="71">
        <v>32</v>
      </c>
      <c r="N6" s="72">
        <f t="shared" si="0"/>
        <v>92</v>
      </c>
      <c r="O6" s="52" t="str">
        <f t="shared" si="1"/>
        <v>II место</v>
      </c>
    </row>
    <row r="7" spans="1:15" s="74" customFormat="1" ht="26.25" customHeight="1">
      <c r="A7" s="37">
        <v>6</v>
      </c>
      <c r="B7" s="42" t="s">
        <v>36</v>
      </c>
      <c r="C7" s="42" t="s">
        <v>37</v>
      </c>
      <c r="D7" s="86" t="s">
        <v>17</v>
      </c>
      <c r="E7" s="42" t="s">
        <v>18</v>
      </c>
      <c r="F7" s="42" t="s">
        <v>34</v>
      </c>
      <c r="G7" s="42" t="s">
        <v>35</v>
      </c>
      <c r="H7" s="112" t="s">
        <v>21</v>
      </c>
      <c r="I7" s="42">
        <v>1</v>
      </c>
      <c r="J7" s="129" t="s">
        <v>22</v>
      </c>
      <c r="K7" s="112" t="s">
        <v>23</v>
      </c>
      <c r="L7" s="91">
        <v>60</v>
      </c>
      <c r="M7" s="71">
        <v>31</v>
      </c>
      <c r="N7" s="72">
        <f t="shared" si="0"/>
        <v>91</v>
      </c>
      <c r="O7" s="52" t="str">
        <f t="shared" si="1"/>
        <v>II место</v>
      </c>
    </row>
    <row r="8" spans="1:15" s="74" customFormat="1" ht="26.25" customHeight="1">
      <c r="A8" s="37">
        <v>7</v>
      </c>
      <c r="B8" s="42" t="s">
        <v>38</v>
      </c>
      <c r="C8" s="42" t="s">
        <v>39</v>
      </c>
      <c r="D8" s="86" t="s">
        <v>17</v>
      </c>
      <c r="E8" s="42" t="s">
        <v>18</v>
      </c>
      <c r="F8" s="42" t="s">
        <v>40</v>
      </c>
      <c r="G8" s="42" t="s">
        <v>41</v>
      </c>
      <c r="H8" s="112" t="s">
        <v>42</v>
      </c>
      <c r="I8" s="42">
        <v>1</v>
      </c>
      <c r="J8" s="129" t="s">
        <v>43</v>
      </c>
      <c r="K8" s="112" t="s">
        <v>42</v>
      </c>
      <c r="L8" s="91">
        <v>41</v>
      </c>
      <c r="M8" s="71">
        <v>25</v>
      </c>
      <c r="N8" s="72">
        <f t="shared" si="0"/>
        <v>66</v>
      </c>
      <c r="O8" s="52" t="str">
        <f t="shared" si="1"/>
        <v>Без пласмана</v>
      </c>
    </row>
    <row r="9" spans="1:15" s="74" customFormat="1" ht="26.25" customHeight="1">
      <c r="A9" s="37">
        <v>8</v>
      </c>
      <c r="B9" s="42" t="s">
        <v>44</v>
      </c>
      <c r="C9" s="42" t="s">
        <v>45</v>
      </c>
      <c r="D9" s="86" t="s">
        <v>17</v>
      </c>
      <c r="E9" s="42" t="s">
        <v>18</v>
      </c>
      <c r="F9" s="42" t="s">
        <v>46</v>
      </c>
      <c r="G9" s="42" t="s">
        <v>54</v>
      </c>
      <c r="H9" s="112" t="s">
        <v>48</v>
      </c>
      <c r="I9" s="42">
        <v>1</v>
      </c>
      <c r="J9" s="129" t="s">
        <v>49</v>
      </c>
      <c r="K9" s="112" t="s">
        <v>50</v>
      </c>
      <c r="L9" s="91">
        <v>29</v>
      </c>
      <c r="M9" s="71">
        <v>25</v>
      </c>
      <c r="N9" s="72">
        <f t="shared" si="0"/>
        <v>54</v>
      </c>
      <c r="O9" s="52" t="str">
        <f t="shared" si="1"/>
        <v>Без пласмана</v>
      </c>
    </row>
    <row r="10" spans="1:15" s="74" customFormat="1" ht="26.25" customHeight="1">
      <c r="A10" s="37">
        <v>10</v>
      </c>
      <c r="B10" s="38" t="s">
        <v>80</v>
      </c>
      <c r="C10" s="38" t="s">
        <v>450</v>
      </c>
      <c r="D10" s="86" t="s">
        <v>17</v>
      </c>
      <c r="E10" s="40" t="s">
        <v>18</v>
      </c>
      <c r="F10" s="40" t="s">
        <v>451</v>
      </c>
      <c r="G10" s="40" t="s">
        <v>452</v>
      </c>
      <c r="H10" s="115" t="s">
        <v>99</v>
      </c>
      <c r="I10" s="38">
        <v>2</v>
      </c>
      <c r="J10" s="130" t="s">
        <v>313</v>
      </c>
      <c r="K10" s="115" t="s">
        <v>102</v>
      </c>
      <c r="L10" s="91">
        <v>51</v>
      </c>
      <c r="M10" s="71">
        <v>18</v>
      </c>
      <c r="N10" s="72">
        <f t="shared" si="0"/>
        <v>69</v>
      </c>
      <c r="O10" s="52" t="str">
        <f t="shared" si="1"/>
        <v>Без пласмана</v>
      </c>
    </row>
    <row r="11" spans="1:15" s="74" customFormat="1" ht="26.25" customHeight="1">
      <c r="A11" s="37">
        <v>11</v>
      </c>
      <c r="B11" s="38" t="s">
        <v>209</v>
      </c>
      <c r="C11" s="38" t="s">
        <v>453</v>
      </c>
      <c r="D11" s="86" t="s">
        <v>17</v>
      </c>
      <c r="E11" s="40" t="s">
        <v>18</v>
      </c>
      <c r="F11" s="40" t="s">
        <v>454</v>
      </c>
      <c r="G11" s="38" t="s">
        <v>455</v>
      </c>
      <c r="H11" s="115" t="s">
        <v>107</v>
      </c>
      <c r="I11" s="38">
        <v>2</v>
      </c>
      <c r="J11" s="116" t="s">
        <v>428</v>
      </c>
      <c r="K11" s="131" t="s">
        <v>107</v>
      </c>
      <c r="L11" s="91">
        <v>59</v>
      </c>
      <c r="M11" s="71">
        <v>36</v>
      </c>
      <c r="N11" s="72">
        <f t="shared" si="0"/>
        <v>95</v>
      </c>
      <c r="O11" s="52" t="str">
        <f t="shared" si="1"/>
        <v>I место</v>
      </c>
    </row>
    <row r="12" spans="1:15" s="74" customFormat="1" ht="26.25" customHeight="1">
      <c r="A12" s="37">
        <v>12</v>
      </c>
      <c r="B12" s="116" t="s">
        <v>68</v>
      </c>
      <c r="C12" s="38" t="s">
        <v>457</v>
      </c>
      <c r="D12" s="86" t="s">
        <v>33</v>
      </c>
      <c r="E12" s="40" t="s">
        <v>18</v>
      </c>
      <c r="F12" s="41" t="s">
        <v>458</v>
      </c>
      <c r="G12" s="38" t="s">
        <v>459</v>
      </c>
      <c r="H12" s="115" t="s">
        <v>138</v>
      </c>
      <c r="I12" s="118">
        <v>2</v>
      </c>
      <c r="J12" s="116" t="s">
        <v>460</v>
      </c>
      <c r="K12" s="115" t="s">
        <v>138</v>
      </c>
      <c r="L12" s="91">
        <v>51</v>
      </c>
      <c r="M12" s="71">
        <v>30</v>
      </c>
      <c r="N12" s="72">
        <f t="shared" si="0"/>
        <v>81</v>
      </c>
      <c r="O12" s="52" t="str">
        <f t="shared" si="1"/>
        <v>Без пласмана</v>
      </c>
    </row>
    <row r="13" spans="1:15" s="74" customFormat="1" ht="26.25" customHeight="1">
      <c r="A13" s="37">
        <v>13</v>
      </c>
      <c r="B13" s="117" t="s">
        <v>461</v>
      </c>
      <c r="C13" s="118" t="s">
        <v>457</v>
      </c>
      <c r="D13" s="86" t="s">
        <v>33</v>
      </c>
      <c r="E13" s="40" t="s">
        <v>18</v>
      </c>
      <c r="F13" s="41" t="s">
        <v>458</v>
      </c>
      <c r="G13" s="38" t="s">
        <v>459</v>
      </c>
      <c r="H13" s="115" t="s">
        <v>138</v>
      </c>
      <c r="I13" s="118">
        <v>2</v>
      </c>
      <c r="J13" s="38" t="s">
        <v>460</v>
      </c>
      <c r="K13" s="115" t="s">
        <v>138</v>
      </c>
      <c r="L13" s="91">
        <v>51</v>
      </c>
      <c r="M13" s="71">
        <v>30</v>
      </c>
      <c r="N13" s="72">
        <f t="shared" si="0"/>
        <v>81</v>
      </c>
      <c r="O13" s="52" t="str">
        <f t="shared" si="1"/>
        <v>Без пласмана</v>
      </c>
    </row>
    <row r="14" spans="1:15" s="74" customFormat="1" ht="26.25" customHeight="1">
      <c r="A14" s="37">
        <v>14</v>
      </c>
      <c r="B14" s="83" t="s">
        <v>462</v>
      </c>
      <c r="C14" s="43" t="s">
        <v>463</v>
      </c>
      <c r="D14" s="119" t="s">
        <v>33</v>
      </c>
      <c r="E14" s="42" t="s">
        <v>18</v>
      </c>
      <c r="F14" s="42" t="s">
        <v>464</v>
      </c>
      <c r="G14" s="42" t="s">
        <v>54</v>
      </c>
      <c r="H14" s="112" t="s">
        <v>48</v>
      </c>
      <c r="I14" s="132">
        <v>2</v>
      </c>
      <c r="J14" s="129" t="s">
        <v>55</v>
      </c>
      <c r="K14" s="112" t="s">
        <v>56</v>
      </c>
      <c r="L14" s="91">
        <v>60</v>
      </c>
      <c r="M14" s="71">
        <v>16</v>
      </c>
      <c r="N14" s="72">
        <f t="shared" si="0"/>
        <v>76</v>
      </c>
      <c r="O14" s="52" t="str">
        <f t="shared" si="1"/>
        <v>Без пласмана</v>
      </c>
    </row>
    <row r="15" spans="1:15" s="74" customFormat="1" ht="26.25" customHeight="1">
      <c r="A15" s="37">
        <v>15</v>
      </c>
      <c r="B15" s="120" t="s">
        <v>658</v>
      </c>
      <c r="C15" s="63" t="s">
        <v>659</v>
      </c>
      <c r="D15" s="86" t="s">
        <v>17</v>
      </c>
      <c r="E15" s="121" t="s">
        <v>18</v>
      </c>
      <c r="F15" s="40" t="s">
        <v>660</v>
      </c>
      <c r="G15" s="40" t="s">
        <v>661</v>
      </c>
      <c r="H15" s="115" t="s">
        <v>99</v>
      </c>
      <c r="I15" s="133" t="s">
        <v>698</v>
      </c>
      <c r="J15" s="130" t="s">
        <v>101</v>
      </c>
      <c r="K15" s="115" t="s">
        <v>102</v>
      </c>
      <c r="L15" s="91">
        <v>55</v>
      </c>
      <c r="M15" s="71">
        <v>18.5</v>
      </c>
      <c r="N15" s="72">
        <f t="shared" si="0"/>
        <v>73.5</v>
      </c>
      <c r="O15" s="52" t="str">
        <f t="shared" si="1"/>
        <v>Без пласмана</v>
      </c>
    </row>
    <row r="16" spans="1:15" s="58" customFormat="1" ht="26.25" customHeight="1">
      <c r="A16" s="107">
        <v>16</v>
      </c>
      <c r="B16" s="310" t="s">
        <v>619</v>
      </c>
      <c r="C16" s="311" t="s">
        <v>398</v>
      </c>
      <c r="D16" s="84" t="s">
        <v>17</v>
      </c>
      <c r="E16" s="312" t="s">
        <v>18</v>
      </c>
      <c r="F16" s="313" t="s">
        <v>663</v>
      </c>
      <c r="G16" s="314" t="s">
        <v>664</v>
      </c>
      <c r="H16" s="315" t="s">
        <v>107</v>
      </c>
      <c r="I16" s="316">
        <v>3</v>
      </c>
      <c r="J16" s="317" t="s">
        <v>665</v>
      </c>
      <c r="K16" s="315" t="s">
        <v>666</v>
      </c>
      <c r="L16" s="87">
        <v>0</v>
      </c>
      <c r="M16" s="88">
        <v>0</v>
      </c>
      <c r="N16" s="89">
        <f t="shared" si="0"/>
        <v>0</v>
      </c>
      <c r="O16" s="111" t="str">
        <f t="shared" si="1"/>
        <v>Без пласмана</v>
      </c>
    </row>
    <row r="17" spans="1:15" s="74" customFormat="1" ht="26.25" customHeight="1">
      <c r="A17" s="37">
        <v>17</v>
      </c>
      <c r="B17" s="101" t="s">
        <v>667</v>
      </c>
      <c r="C17" s="101" t="s">
        <v>651</v>
      </c>
      <c r="D17" s="86" t="s">
        <v>17</v>
      </c>
      <c r="E17" s="101" t="s">
        <v>18</v>
      </c>
      <c r="F17" s="42" t="s">
        <v>668</v>
      </c>
      <c r="G17" s="42" t="s">
        <v>669</v>
      </c>
      <c r="H17" s="42" t="s">
        <v>21</v>
      </c>
      <c r="I17" s="42">
        <v>3</v>
      </c>
      <c r="J17" s="129" t="s">
        <v>22</v>
      </c>
      <c r="K17" s="112" t="s">
        <v>93</v>
      </c>
      <c r="L17" s="91">
        <v>59</v>
      </c>
      <c r="M17" s="71">
        <v>29.5</v>
      </c>
      <c r="N17" s="72">
        <f t="shared" si="0"/>
        <v>88.5</v>
      </c>
      <c r="O17" s="52" t="str">
        <f t="shared" si="1"/>
        <v>III место</v>
      </c>
    </row>
    <row r="18" spans="1:15" s="74" customFormat="1" ht="26.25" customHeight="1">
      <c r="A18" s="37">
        <v>18</v>
      </c>
      <c r="B18" s="42" t="s">
        <v>670</v>
      </c>
      <c r="C18" s="42" t="s">
        <v>671</v>
      </c>
      <c r="D18" s="86" t="s">
        <v>17</v>
      </c>
      <c r="E18" s="101" t="s">
        <v>18</v>
      </c>
      <c r="F18" s="42" t="s">
        <v>672</v>
      </c>
      <c r="G18" s="42" t="s">
        <v>673</v>
      </c>
      <c r="H18" s="42" t="s">
        <v>21</v>
      </c>
      <c r="I18" s="42">
        <v>3</v>
      </c>
      <c r="J18" s="129" t="s">
        <v>22</v>
      </c>
      <c r="K18" s="112" t="s">
        <v>23</v>
      </c>
      <c r="L18" s="91">
        <v>57</v>
      </c>
      <c r="M18" s="71">
        <v>23</v>
      </c>
      <c r="N18" s="72">
        <f t="shared" si="0"/>
        <v>80</v>
      </c>
      <c r="O18" s="52" t="str">
        <f t="shared" si="1"/>
        <v>Без пласмана</v>
      </c>
    </row>
    <row r="19" spans="1:15" s="74" customFormat="1" ht="26.25" customHeight="1">
      <c r="A19" s="37">
        <v>19</v>
      </c>
      <c r="B19" s="38" t="s">
        <v>248</v>
      </c>
      <c r="C19" s="38" t="s">
        <v>415</v>
      </c>
      <c r="D19" s="86" t="s">
        <v>17</v>
      </c>
      <c r="E19" s="40" t="s">
        <v>18</v>
      </c>
      <c r="F19" s="41" t="s">
        <v>674</v>
      </c>
      <c r="G19" s="118" t="s">
        <v>675</v>
      </c>
      <c r="H19" s="38" t="s">
        <v>138</v>
      </c>
      <c r="I19" s="38">
        <v>3</v>
      </c>
      <c r="J19" s="116" t="s">
        <v>139</v>
      </c>
      <c r="K19" s="115" t="s">
        <v>138</v>
      </c>
      <c r="L19" s="91">
        <v>60</v>
      </c>
      <c r="M19" s="71">
        <v>25</v>
      </c>
      <c r="N19" s="72">
        <f t="shared" si="0"/>
        <v>85</v>
      </c>
      <c r="O19" s="52" t="str">
        <f t="shared" si="1"/>
        <v>III место</v>
      </c>
    </row>
    <row r="20" spans="1:15" s="74" customFormat="1" ht="26.25" customHeight="1">
      <c r="A20" s="37">
        <v>20</v>
      </c>
      <c r="B20" s="38" t="s">
        <v>64</v>
      </c>
      <c r="C20" s="38" t="s">
        <v>676</v>
      </c>
      <c r="D20" s="86" t="s">
        <v>17</v>
      </c>
      <c r="E20" s="40" t="s">
        <v>18</v>
      </c>
      <c r="F20" s="41" t="s">
        <v>677</v>
      </c>
      <c r="G20" s="118" t="s">
        <v>675</v>
      </c>
      <c r="H20" s="38" t="s">
        <v>138</v>
      </c>
      <c r="I20" s="38">
        <v>3</v>
      </c>
      <c r="J20" s="38" t="s">
        <v>139</v>
      </c>
      <c r="K20" s="115" t="s">
        <v>138</v>
      </c>
      <c r="L20" s="91">
        <v>57</v>
      </c>
      <c r="M20" s="71">
        <v>25</v>
      </c>
      <c r="N20" s="72">
        <f t="shared" si="0"/>
        <v>82</v>
      </c>
      <c r="O20" s="52" t="str">
        <f t="shared" si="1"/>
        <v>Без пласмана</v>
      </c>
    </row>
    <row r="21" spans="1:15" s="74" customFormat="1" ht="26.25" customHeight="1">
      <c r="A21" s="37">
        <v>21</v>
      </c>
      <c r="B21" s="122" t="s">
        <v>222</v>
      </c>
      <c r="C21" s="122" t="s">
        <v>678</v>
      </c>
      <c r="D21" s="86" t="s">
        <v>33</v>
      </c>
      <c r="E21" s="123" t="s">
        <v>18</v>
      </c>
      <c r="F21" s="124" t="s">
        <v>679</v>
      </c>
      <c r="G21" s="125" t="s">
        <v>459</v>
      </c>
      <c r="H21" s="122" t="s">
        <v>138</v>
      </c>
      <c r="I21" s="122">
        <v>3</v>
      </c>
      <c r="J21" s="134" t="s">
        <v>460</v>
      </c>
      <c r="K21" s="115" t="s">
        <v>138</v>
      </c>
      <c r="L21" s="91">
        <v>60</v>
      </c>
      <c r="M21" s="71">
        <v>24</v>
      </c>
      <c r="N21" s="72">
        <f t="shared" si="0"/>
        <v>84</v>
      </c>
      <c r="O21" s="52" t="str">
        <f t="shared" si="1"/>
        <v>Без пласмана</v>
      </c>
    </row>
    <row r="22" spans="1:15" s="74" customFormat="1" ht="26.25" customHeight="1">
      <c r="A22" s="37">
        <v>22</v>
      </c>
      <c r="B22" s="46" t="s">
        <v>103</v>
      </c>
      <c r="C22" s="42" t="s">
        <v>680</v>
      </c>
      <c r="D22" s="86" t="s">
        <v>17</v>
      </c>
      <c r="E22" s="46" t="s">
        <v>18</v>
      </c>
      <c r="F22" s="42" t="s">
        <v>681</v>
      </c>
      <c r="G22" s="42" t="s">
        <v>682</v>
      </c>
      <c r="H22" s="42" t="s">
        <v>215</v>
      </c>
      <c r="I22" s="46">
        <v>3</v>
      </c>
      <c r="J22" s="46" t="s">
        <v>683</v>
      </c>
      <c r="K22" s="42" t="s">
        <v>102</v>
      </c>
      <c r="L22" s="91">
        <v>60</v>
      </c>
      <c r="M22" s="71">
        <v>30.5</v>
      </c>
      <c r="N22" s="72">
        <f t="shared" si="0"/>
        <v>90.5</v>
      </c>
      <c r="O22" s="52" t="str">
        <f t="shared" si="1"/>
        <v>II место</v>
      </c>
    </row>
    <row r="23" spans="1:15" s="74" customFormat="1" ht="26.25" customHeight="1">
      <c r="A23" s="37">
        <v>23</v>
      </c>
      <c r="B23" s="46" t="s">
        <v>684</v>
      </c>
      <c r="C23" s="42" t="s">
        <v>385</v>
      </c>
      <c r="D23" s="86" t="s">
        <v>17</v>
      </c>
      <c r="E23" s="46" t="s">
        <v>18</v>
      </c>
      <c r="F23" s="42" t="s">
        <v>685</v>
      </c>
      <c r="G23" s="42" t="s">
        <v>686</v>
      </c>
      <c r="H23" s="42" t="s">
        <v>215</v>
      </c>
      <c r="I23" s="46">
        <v>3</v>
      </c>
      <c r="J23" s="46" t="s">
        <v>687</v>
      </c>
      <c r="K23" s="42" t="s">
        <v>547</v>
      </c>
      <c r="L23" s="91">
        <v>57</v>
      </c>
      <c r="M23" s="71">
        <v>14.5</v>
      </c>
      <c r="N23" s="72">
        <f t="shared" si="0"/>
        <v>71.5</v>
      </c>
      <c r="O23" s="52" t="str">
        <f t="shared" si="1"/>
        <v>Без пласмана</v>
      </c>
    </row>
    <row r="24" spans="1:15" s="74" customFormat="1" ht="26.25" customHeight="1">
      <c r="A24" s="37">
        <v>24</v>
      </c>
      <c r="B24" s="42" t="s">
        <v>688</v>
      </c>
      <c r="C24" s="42" t="s">
        <v>689</v>
      </c>
      <c r="D24" s="119" t="s">
        <v>17</v>
      </c>
      <c r="E24" s="42" t="s">
        <v>18</v>
      </c>
      <c r="F24" s="42" t="s">
        <v>690</v>
      </c>
      <c r="G24" s="42" t="s">
        <v>54</v>
      </c>
      <c r="H24" s="42" t="s">
        <v>48</v>
      </c>
      <c r="I24" s="42">
        <v>3</v>
      </c>
      <c r="J24" s="42" t="s">
        <v>55</v>
      </c>
      <c r="K24" s="42" t="s">
        <v>56</v>
      </c>
      <c r="L24" s="91">
        <v>55</v>
      </c>
      <c r="M24" s="71">
        <v>30</v>
      </c>
      <c r="N24" s="72">
        <f t="shared" si="0"/>
        <v>85</v>
      </c>
      <c r="O24" s="52" t="str">
        <f t="shared" si="1"/>
        <v>III место</v>
      </c>
    </row>
    <row r="25" spans="1:15" s="74" customFormat="1" ht="26.25" customHeight="1">
      <c r="A25" s="37">
        <v>9</v>
      </c>
      <c r="B25" s="42" t="s">
        <v>51</v>
      </c>
      <c r="C25" s="42" t="s">
        <v>52</v>
      </c>
      <c r="D25" s="86" t="s">
        <v>17</v>
      </c>
      <c r="E25" s="42" t="s">
        <v>18</v>
      </c>
      <c r="F25" s="42" t="s">
        <v>53</v>
      </c>
      <c r="G25" s="42" t="s">
        <v>54</v>
      </c>
      <c r="H25" s="42" t="s">
        <v>48</v>
      </c>
      <c r="I25" s="42">
        <v>4</v>
      </c>
      <c r="J25" s="42" t="s">
        <v>55</v>
      </c>
      <c r="K25" s="42" t="s">
        <v>56</v>
      </c>
      <c r="L25" s="91">
        <v>46</v>
      </c>
      <c r="M25" s="71">
        <v>40</v>
      </c>
      <c r="N25" s="72">
        <f t="shared" si="0"/>
        <v>86</v>
      </c>
      <c r="O25" s="52" t="str">
        <f t="shared" si="1"/>
        <v>III место</v>
      </c>
    </row>
    <row r="26" spans="1:15" s="74" customFormat="1" ht="26.25" customHeight="1">
      <c r="A26" s="37">
        <v>25</v>
      </c>
      <c r="B26" s="46" t="s">
        <v>891</v>
      </c>
      <c r="C26" s="42" t="s">
        <v>828</v>
      </c>
      <c r="D26" s="86" t="s">
        <v>17</v>
      </c>
      <c r="E26" s="46" t="s">
        <v>892</v>
      </c>
      <c r="F26" s="42" t="s">
        <v>893</v>
      </c>
      <c r="G26" s="42" t="s">
        <v>894</v>
      </c>
      <c r="H26" s="42" t="s">
        <v>215</v>
      </c>
      <c r="I26" s="46">
        <v>4</v>
      </c>
      <c r="J26" s="46" t="s">
        <v>1047</v>
      </c>
      <c r="K26" s="42" t="s">
        <v>102</v>
      </c>
      <c r="L26" s="91">
        <v>60</v>
      </c>
      <c r="M26" s="71">
        <v>32.5</v>
      </c>
      <c r="N26" s="72">
        <f t="shared" si="0"/>
        <v>92.5</v>
      </c>
      <c r="O26" s="52" t="str">
        <f t="shared" si="1"/>
        <v>II место</v>
      </c>
    </row>
    <row r="27" spans="1:15" s="74" customFormat="1" ht="26.25" customHeight="1">
      <c r="A27" s="37">
        <v>26</v>
      </c>
      <c r="B27" s="38" t="s">
        <v>718</v>
      </c>
      <c r="C27" s="38" t="s">
        <v>896</v>
      </c>
      <c r="D27" s="86" t="s">
        <v>17</v>
      </c>
      <c r="E27" s="40" t="s">
        <v>18</v>
      </c>
      <c r="F27" s="40" t="s">
        <v>897</v>
      </c>
      <c r="G27" s="38" t="s">
        <v>898</v>
      </c>
      <c r="H27" s="38" t="s">
        <v>62</v>
      </c>
      <c r="I27" s="38">
        <v>4</v>
      </c>
      <c r="J27" s="38" t="s">
        <v>900</v>
      </c>
      <c r="K27" s="38" t="s">
        <v>499</v>
      </c>
      <c r="L27" s="91">
        <v>60</v>
      </c>
      <c r="M27" s="71">
        <v>28</v>
      </c>
      <c r="N27" s="72">
        <f t="shared" si="0"/>
        <v>88</v>
      </c>
      <c r="O27" s="52" t="str">
        <f t="shared" si="1"/>
        <v>III место</v>
      </c>
    </row>
    <row r="28" spans="1:15" s="74" customFormat="1" ht="26.25" customHeight="1">
      <c r="A28" s="37">
        <v>27</v>
      </c>
      <c r="B28" s="38" t="s">
        <v>901</v>
      </c>
      <c r="C28" s="38" t="s">
        <v>902</v>
      </c>
      <c r="D28" s="86" t="s">
        <v>17</v>
      </c>
      <c r="E28" s="40" t="s">
        <v>18</v>
      </c>
      <c r="F28" s="40" t="s">
        <v>903</v>
      </c>
      <c r="G28" s="38" t="s">
        <v>898</v>
      </c>
      <c r="H28" s="38" t="s">
        <v>62</v>
      </c>
      <c r="I28" s="38">
        <v>4</v>
      </c>
      <c r="J28" s="38" t="s">
        <v>900</v>
      </c>
      <c r="K28" s="38" t="s">
        <v>499</v>
      </c>
      <c r="L28" s="91">
        <v>59</v>
      </c>
      <c r="M28" s="71">
        <v>26.5</v>
      </c>
      <c r="N28" s="72">
        <f t="shared" si="0"/>
        <v>85.5</v>
      </c>
      <c r="O28" s="52" t="str">
        <f t="shared" si="1"/>
        <v>III место</v>
      </c>
    </row>
    <row r="29" spans="1:15" s="74" customFormat="1" ht="26.25" customHeight="1">
      <c r="A29" s="37">
        <v>28</v>
      </c>
      <c r="B29" s="38" t="s">
        <v>126</v>
      </c>
      <c r="C29" s="38" t="s">
        <v>904</v>
      </c>
      <c r="D29" s="86" t="s">
        <v>33</v>
      </c>
      <c r="E29" s="40" t="s">
        <v>18</v>
      </c>
      <c r="F29" s="40" t="s">
        <v>905</v>
      </c>
      <c r="G29" s="38" t="s">
        <v>906</v>
      </c>
      <c r="H29" s="38" t="s">
        <v>107</v>
      </c>
      <c r="I29" s="38">
        <v>4</v>
      </c>
      <c r="J29" s="38" t="s">
        <v>428</v>
      </c>
      <c r="K29" s="38" t="s">
        <v>107</v>
      </c>
      <c r="L29" s="91">
        <v>58</v>
      </c>
      <c r="M29" s="71">
        <v>39</v>
      </c>
      <c r="N29" s="72">
        <f t="shared" si="0"/>
        <v>97</v>
      </c>
      <c r="O29" s="52" t="str">
        <f t="shared" si="1"/>
        <v>I место</v>
      </c>
    </row>
    <row r="30" spans="1:15" s="74" customFormat="1" ht="26.25" customHeight="1">
      <c r="A30" s="37">
        <v>29</v>
      </c>
      <c r="B30" s="126" t="s">
        <v>907</v>
      </c>
      <c r="C30" s="127" t="s">
        <v>908</v>
      </c>
      <c r="D30" s="86" t="s">
        <v>17</v>
      </c>
      <c r="E30" s="128" t="s">
        <v>18</v>
      </c>
      <c r="F30" s="42" t="s">
        <v>1048</v>
      </c>
      <c r="G30" s="81" t="s">
        <v>910</v>
      </c>
      <c r="H30" s="42" t="s">
        <v>215</v>
      </c>
      <c r="I30" s="46">
        <v>4</v>
      </c>
      <c r="J30" s="46" t="s">
        <v>878</v>
      </c>
      <c r="K30" s="42" t="s">
        <v>102</v>
      </c>
      <c r="L30" s="91">
        <v>60</v>
      </c>
      <c r="M30" s="71">
        <v>26</v>
      </c>
      <c r="N30" s="72">
        <f t="shared" si="0"/>
        <v>86</v>
      </c>
      <c r="O30" s="52" t="str">
        <f t="shared" si="1"/>
        <v>III место</v>
      </c>
    </row>
    <row r="31" spans="1:15" s="74" customFormat="1" ht="26.25" customHeight="1">
      <c r="A31" s="37">
        <v>30</v>
      </c>
      <c r="B31" s="85" t="s">
        <v>568</v>
      </c>
      <c r="C31" s="43" t="s">
        <v>911</v>
      </c>
      <c r="D31" s="86" t="s">
        <v>33</v>
      </c>
      <c r="E31" s="128" t="s">
        <v>18</v>
      </c>
      <c r="F31" s="42" t="s">
        <v>912</v>
      </c>
      <c r="G31" s="81" t="s">
        <v>913</v>
      </c>
      <c r="H31" s="42" t="s">
        <v>215</v>
      </c>
      <c r="I31" s="85">
        <v>4</v>
      </c>
      <c r="J31" s="46" t="s">
        <v>683</v>
      </c>
      <c r="K31" s="42" t="s">
        <v>102</v>
      </c>
      <c r="L31" s="91">
        <v>60</v>
      </c>
      <c r="M31" s="71">
        <v>32</v>
      </c>
      <c r="N31" s="72">
        <f t="shared" si="0"/>
        <v>92</v>
      </c>
      <c r="O31" s="52" t="str">
        <f t="shared" si="1"/>
        <v>II место</v>
      </c>
    </row>
  </sheetData>
  <sheetProtection selectLockedCells="1" selectUnlockedCells="1"/>
  <dataValidations count="4">
    <dataValidation type="list" allowBlank="1" showInputMessage="1" showErrorMessage="1" errorTitle="Републички центар за таленте" error="Погрешан унос!&#10;Пробај поново!" prompt="Унети вредност са листе" sqref="I15 I31">
      <formula1>"7.,8.,1.,2.,3.,4.,студент"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М - за мушки или Ж - за женски" sqref="D2:D29">
      <formula1>"М,Ж"</formula1>
      <formula2>0</formula2>
    </dataValidation>
    <dataValidation type="list" allowBlank="1" showInputMessage="1" showErrorMessage="1" errorTitle="Републички центар за таленте" error="Погрешан унос!&#10;Пробај поново!" prompt="Унети назив Регионалног центра са листе" sqref="H2:H31">
      <formula1>"Београд 1-Земун,Београд 2,Бор,Врање,Крагујевац,Краљево,Лозница,Ниш,Нови Сад,Панчево,Пожаревац,Сремски Карловци,Ужице,Чачак"</formula1>
      <formula2>0</formula2>
    </dataValidation>
    <dataValidation type="whole" errorTitle="Републички центар за таленте" error="Погрешан унос!&#10;Пробај поново!" sqref="L2:N31">
      <formula1>0</formula1>
      <formula2>60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Roman,Обичан"&amp;12&amp;A</oddHeader>
    <oddFooter>&amp;C&amp;"Times New Roman,Обичан"&amp;12Страница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Republičko SŠ - plasirani</vt:lpstr>
      <vt:lpstr>ПЛАСИРАНИ</vt:lpstr>
      <vt:lpstr>ПРЕЛИМИНАРНА-ЛИСТА</vt:lpstr>
      <vt:lpstr>1. Математика</vt:lpstr>
      <vt:lpstr>2. Инфор. и прог.</vt:lpstr>
      <vt:lpstr>3. Физика</vt:lpstr>
      <vt:lpstr>4. Хемија</vt:lpstr>
      <vt:lpstr>5. ЗЖС</vt:lpstr>
      <vt:lpstr>6. Биологија</vt:lpstr>
      <vt:lpstr>7. Српски језик</vt:lpstr>
      <vt:lpstr>8. Књижевност</vt:lpstr>
      <vt:lpstr>9. Енглески језик</vt:lpstr>
      <vt:lpstr>10. Географија</vt:lpstr>
      <vt:lpstr>11. Историја</vt:lpstr>
      <vt:lpstr>12. Мехатроника</vt:lpstr>
      <vt:lpstr>13. Психологија</vt:lpstr>
      <vt:lpstr>Statistika</vt:lpstr>
      <vt:lpstr>Учесници по Центрима</vt:lpstr>
      <vt:lpstr>'Republičko SŠ - plasirani'!Print_Area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user1</cp:lastModifiedBy>
  <cp:lastPrinted>2024-06-10T11:21:04Z</cp:lastPrinted>
  <dcterms:created xsi:type="dcterms:W3CDTF">2024-05-23T16:02:55Z</dcterms:created>
  <dcterms:modified xsi:type="dcterms:W3CDTF">2024-07-09T11:00:43Z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0B8A21C8173742A0B365652A1C1B2FD0_12</vt:lpwstr>
  </property>
  <property fmtid="{D5CDD505-2E9C-101B-9397-08002B2CF9AE}" pid="3" name="KSOProductBuildVer">
    <vt:lpwstr>1033-12.2.0.17115</vt:lpwstr>
  </property>
</Properties>
</file>