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 activeTab="10"/>
  </bookViews>
  <sheets>
    <sheet name="Biologija" sheetId="1" r:id="rId1"/>
    <sheet name="Engleski jezik" sheetId="2" r:id="rId2"/>
    <sheet name="Fizika" sheetId="3" r:id="rId3"/>
    <sheet name="Geografija" sheetId="4" r:id="rId4"/>
    <sheet name="Hemija" sheetId="5" r:id="rId5"/>
    <sheet name="Istorija" sheetId="6" r:id="rId6"/>
    <sheet name="Književnost" sheetId="7" r:id="rId7"/>
    <sheet name="Matematika" sheetId="8" r:id="rId8"/>
    <sheet name="Programiranje" sheetId="9" r:id="rId9"/>
    <sheet name="Psihologija" sheetId="10" r:id="rId10"/>
    <sheet name="Srpski jezik" sheetId="11" r:id="rId11"/>
    <sheet name="ZŽS" sheetId="12" r:id="rId12"/>
    <sheet name="Statistika" sheetId="13" r:id="rId13"/>
  </sheets>
  <calcPr calcId="124519"/>
  <fileRecoveryPr autoRecover="0"/>
</workbook>
</file>

<file path=xl/calcChain.xml><?xml version="1.0" encoding="utf-8"?>
<calcChain xmlns="http://schemas.openxmlformats.org/spreadsheetml/2006/main">
  <c r="E14" i="13"/>
  <c r="D14"/>
  <c r="C14"/>
  <c r="N3" i="1"/>
  <c r="N4"/>
  <c r="N5"/>
  <c r="N6"/>
  <c r="N7"/>
  <c r="N8"/>
  <c r="N9"/>
  <c r="N10"/>
  <c r="N11"/>
  <c r="N12"/>
  <c r="N13"/>
  <c r="N14"/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3" i="3"/>
  <c r="N4"/>
  <c r="N5"/>
  <c r="N6"/>
  <c r="N7"/>
  <c r="N8"/>
  <c r="N9"/>
  <c r="N10"/>
  <c r="N11"/>
  <c r="N12"/>
  <c r="N13"/>
  <c r="N14"/>
  <c r="N15"/>
  <c r="N3" i="4"/>
  <c r="N4"/>
  <c r="N5"/>
  <c r="N6"/>
  <c r="N7"/>
  <c r="N8"/>
  <c r="N9"/>
  <c r="N10"/>
  <c r="N11"/>
  <c r="N12"/>
  <c r="N13"/>
  <c r="N14"/>
  <c r="N15"/>
  <c r="N16"/>
  <c r="N17"/>
  <c r="N18"/>
  <c r="N3" i="5"/>
  <c r="N4"/>
  <c r="N5"/>
  <c r="N6"/>
  <c r="N7"/>
  <c r="N8"/>
  <c r="N9"/>
  <c r="N10"/>
  <c r="N11"/>
  <c r="N12"/>
  <c r="N13"/>
  <c r="N14"/>
  <c r="N15"/>
  <c r="N16"/>
  <c r="N17"/>
  <c r="N18"/>
  <c r="N3" i="6"/>
  <c r="N4"/>
  <c r="N5"/>
  <c r="N6"/>
  <c r="N7"/>
  <c r="N8"/>
  <c r="N9"/>
  <c r="N10"/>
  <c r="N11"/>
  <c r="N12"/>
  <c r="N13"/>
  <c r="N14"/>
  <c r="N15"/>
  <c r="N16"/>
  <c r="N17"/>
  <c r="N18"/>
  <c r="N19"/>
  <c r="N3" i="7"/>
  <c r="N4"/>
  <c r="N5"/>
  <c r="N6"/>
  <c r="N7"/>
  <c r="N8"/>
  <c r="N9"/>
  <c r="N10"/>
  <c r="N11"/>
  <c r="N12"/>
  <c r="N13"/>
  <c r="N14"/>
  <c r="N15"/>
  <c r="N16"/>
  <c r="N17"/>
  <c r="N18"/>
  <c r="N19"/>
  <c r="N20"/>
  <c r="N3" i="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" i="9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3" i="10"/>
  <c r="N4"/>
  <c r="N5"/>
  <c r="N6"/>
  <c r="N7"/>
  <c r="N8"/>
  <c r="N9"/>
  <c r="N3" i="11"/>
  <c r="N4"/>
  <c r="N5"/>
  <c r="N6"/>
  <c r="N7"/>
  <c r="N8"/>
  <c r="N9"/>
  <c r="N10"/>
  <c r="N11"/>
  <c r="N12"/>
  <c r="N3" i="12"/>
  <c r="N4"/>
  <c r="N5"/>
  <c r="N6"/>
  <c r="N7"/>
  <c r="N8"/>
  <c r="N9"/>
</calcChain>
</file>

<file path=xl/sharedStrings.xml><?xml version="1.0" encoding="utf-8"?>
<sst xmlns="http://schemas.openxmlformats.org/spreadsheetml/2006/main" count="2216" uniqueCount="777">
  <si>
    <t>р.б.</t>
  </si>
  <si>
    <t>Име</t>
  </si>
  <si>
    <t>Презиме</t>
  </si>
  <si>
    <t>Пол</t>
  </si>
  <si>
    <t>Предмет</t>
  </si>
  <si>
    <t>Назив рада</t>
  </si>
  <si>
    <t>Mентор</t>
  </si>
  <si>
    <t>Регионални центар</t>
  </si>
  <si>
    <t>Разред</t>
  </si>
  <si>
    <t>Име школе</t>
  </si>
  <si>
    <t>Град</t>
  </si>
  <si>
    <t>Квалитет
рада (бодова)</t>
  </si>
  <si>
    <t>Тест</t>
  </si>
  <si>
    <t>Укупно 13-14</t>
  </si>
  <si>
    <t>Ранг</t>
  </si>
  <si>
    <t>Милица</t>
  </si>
  <si>
    <t>Вишић</t>
  </si>
  <si>
    <t>Ж</t>
  </si>
  <si>
    <t>биологија</t>
  </si>
  <si>
    <t>Заступљеност лајмске болести у Колубарском округу</t>
  </si>
  <si>
    <t>Др Оливера Јаћимовић</t>
  </si>
  <si>
    <t>Лозница</t>
  </si>
  <si>
    <t>Ваљевска гимназија</t>
  </si>
  <si>
    <t>Ваљево</t>
  </si>
  <si>
    <t>Марија</t>
  </si>
  <si>
    <t>Стефановић</t>
  </si>
  <si>
    <t>Даунов синдром</t>
  </si>
  <si>
    <t>Нада Нешковић</t>
  </si>
  <si>
    <t>Ковачевић</t>
  </si>
  <si>
    <t>Биологија</t>
  </si>
  <si>
    <t>Утицај Sony MDR-EX15APB слушалица на грађу и функцију чула слуха и мерење буке у окружењу</t>
  </si>
  <si>
    <t>Душко Брковић</t>
  </si>
  <si>
    <t>Чачак</t>
  </si>
  <si>
    <t>3.</t>
  </si>
  <si>
    <t>Гимназија „Свети Сава”</t>
  </si>
  <si>
    <t>Пожега</t>
  </si>
  <si>
    <t xml:space="preserve">Вељко </t>
  </si>
  <si>
    <t>Миловановић</t>
  </si>
  <si>
    <t>М</t>
  </si>
  <si>
    <t>Утицај нано честица цинк-оксида и UV зрачења на ћелије ћелијске линије B16</t>
  </si>
  <si>
    <t>Ивана Матовић Пурић, Анђелка Исаковић</t>
  </si>
  <si>
    <t>Анисија</t>
  </si>
  <si>
    <t>Савић</t>
  </si>
  <si>
    <r>
      <rPr>
        <sz val="8"/>
        <rFont val="Times New Roman"/>
        <family val="1"/>
        <charset val="238"/>
      </rPr>
      <t xml:space="preserve">ANTIBAKTERIJSKA AKTIVNOST TEČNIH EKSTRAKATA NADZEMNOG DELA </t>
    </r>
    <r>
      <rPr>
        <i/>
        <sz val="8"/>
        <rFont val="Times New Roman"/>
        <family val="1"/>
        <charset val="238"/>
      </rPr>
      <t>Marrubium vulgare</t>
    </r>
  </si>
  <si>
    <t>Татјана Миловановић</t>
  </si>
  <si>
    <t>Београд 2</t>
  </si>
  <si>
    <t>1.</t>
  </si>
  <si>
    <t>Тринаеста београдска гимназија</t>
  </si>
  <si>
    <t>Београд</t>
  </si>
  <si>
    <t>Ана</t>
  </si>
  <si>
    <t>Радовић</t>
  </si>
  <si>
    <t>Испитивање утицаја ...</t>
  </si>
  <si>
    <t>Душица Кочовић</t>
  </si>
  <si>
    <t>4.</t>
  </si>
  <si>
    <t>Трећа београдска гимназија</t>
  </si>
  <si>
    <t xml:space="preserve">Алекса </t>
  </si>
  <si>
    <t>Вучковић</t>
  </si>
  <si>
    <t>Морфометријска анализа супраорбиталног и инфраорбиталног отвора човека</t>
  </si>
  <si>
    <t>др.сц.мед. Милена Трандафиловић</t>
  </si>
  <si>
    <t>Ниш</t>
  </si>
  <si>
    <t>Медицинска школа Ниш</t>
  </si>
  <si>
    <t xml:space="preserve">Марко </t>
  </si>
  <si>
    <t>Стојановић</t>
  </si>
  <si>
    <t>Утицај тешких метала на клијавост семена</t>
  </si>
  <si>
    <t>Јелена Петровић, проф.</t>
  </si>
  <si>
    <t>2.</t>
  </si>
  <si>
    <t>Алексиначка Гимназија</t>
  </si>
  <si>
    <t>Алексинац</t>
  </si>
  <si>
    <t xml:space="preserve">Милица </t>
  </si>
  <si>
    <t>Марјановић</t>
  </si>
  <si>
    <t>Анастасија</t>
  </si>
  <si>
    <t>Бубања</t>
  </si>
  <si>
    <t>Морфолошки параметри црвеног вијука са јаловишта Рудника на Руднику</t>
  </si>
  <si>
    <t>др Александар Симић</t>
  </si>
  <si>
    <t>Београд 1-Земун</t>
  </si>
  <si>
    <t>Земунска гимназија</t>
  </si>
  <si>
    <t>Земун</t>
  </si>
  <si>
    <t>Ивана</t>
  </si>
  <si>
    <t>Миленковић</t>
  </si>
  <si>
    <t>Која је учесталост хромозомопатија у Крагујевцу</t>
  </si>
  <si>
    <t>Снежана Дејановић</t>
  </si>
  <si>
    <t>Крагујевац</t>
  </si>
  <si>
    <t>II kragujevačka gimnazija</t>
  </si>
  <si>
    <t>Атанасковић</t>
  </si>
  <si>
    <t xml:space="preserve">Андријана </t>
  </si>
  <si>
    <t>Стошић</t>
  </si>
  <si>
    <t>Савремени поремећаји исхране: анорексија, булимија и орторексија</t>
  </si>
  <si>
    <t>Мирјана Стаменковић</t>
  </si>
  <si>
    <t>Врање</t>
  </si>
  <si>
    <t>Медицинска школа "др Изабел Емсли Хатон"</t>
  </si>
  <si>
    <t>Виолета</t>
  </si>
  <si>
    <t>Пајић</t>
  </si>
  <si>
    <t>енглески језик</t>
  </si>
  <si>
    <t>Victorian era</t>
  </si>
  <si>
    <t>Кристина Павловић</t>
  </si>
  <si>
    <t xml:space="preserve">Средња школа </t>
  </si>
  <si>
    <t>Крупањ</t>
  </si>
  <si>
    <t>Павле</t>
  </si>
  <si>
    <t>Зељић</t>
  </si>
  <si>
    <t>The Internet Flaws of Prescriptivims</t>
  </si>
  <si>
    <t>мирјана Ковачевић</t>
  </si>
  <si>
    <t>Гимн. Вук Караџић</t>
  </si>
  <si>
    <t>Андријана</t>
  </si>
  <si>
    <t>Проданић</t>
  </si>
  <si>
    <t>Generation Z</t>
  </si>
  <si>
    <t>Јелена Бојић</t>
  </si>
  <si>
    <t>Михаило</t>
  </si>
  <si>
    <t>Аћимовић</t>
  </si>
  <si>
    <t>Утицај религије Друид на Британску културу и обичаје</t>
  </si>
  <si>
    <t>Којић</t>
  </si>
  <si>
    <t>Life is hard ...or not"</t>
  </si>
  <si>
    <t>Ђорђе Вуковић</t>
  </si>
  <si>
    <t>Мачванска ср.школа</t>
  </si>
  <si>
    <t>Богатић</t>
  </si>
  <si>
    <t>Софија</t>
  </si>
  <si>
    <t>Аврамовић</t>
  </si>
  <si>
    <t>Поремећаји личности</t>
  </si>
  <si>
    <t>Смиљана Милановић</t>
  </si>
  <si>
    <t>Милиошевић</t>
  </si>
  <si>
    <t>Драгана</t>
  </si>
  <si>
    <t>Перић</t>
  </si>
  <si>
    <t>Хеленистичка култура</t>
  </si>
  <si>
    <t>Марија Миловановић</t>
  </si>
  <si>
    <t>Калина</t>
  </si>
  <si>
    <t>Петровић</t>
  </si>
  <si>
    <t>Conspiracy Theories</t>
  </si>
  <si>
    <t>СМШ Ж.Грбић</t>
  </si>
  <si>
    <t>Никола</t>
  </si>
  <si>
    <t>Радојичић</t>
  </si>
  <si>
    <t>Јелена</t>
  </si>
  <si>
    <t>Youtube</t>
  </si>
  <si>
    <t>Looking for Alasca</t>
  </si>
  <si>
    <t>Марија Лончар</t>
  </si>
  <si>
    <t>Филолошка гимн.</t>
  </si>
  <si>
    <t>Алекса</t>
  </si>
  <si>
    <t>Николић</t>
  </si>
  <si>
    <t>Grupa Queen</t>
  </si>
  <si>
    <t>Татјана Савић</t>
  </si>
  <si>
    <t>Мали Зворник</t>
  </si>
  <si>
    <t>Петковић</t>
  </si>
  <si>
    <t>Human rights activists</t>
  </si>
  <si>
    <t>Ивановић</t>
  </si>
  <si>
    <t>енглески ј.</t>
  </si>
  <si>
    <t>The Perfect Look</t>
  </si>
  <si>
    <t>Наташа Петровић</t>
  </si>
  <si>
    <t>Николета</t>
  </si>
  <si>
    <t>Војиновић</t>
  </si>
  <si>
    <t>Енглески језик</t>
  </si>
  <si>
    <t>The Number π</t>
  </si>
  <si>
    <t>Ивана Грујовић</t>
  </si>
  <si>
    <t xml:space="preserve">Гимназија </t>
  </si>
  <si>
    <t>Илић</t>
  </si>
  <si>
    <t>Anastasia Romanov</t>
  </si>
  <si>
    <t>Тара</t>
  </si>
  <si>
    <t>Јевтић</t>
  </si>
  <si>
    <t>Murderous mind of American’s most evil serial killer</t>
  </si>
  <si>
    <t>Маја Ђорђевић</t>
  </si>
  <si>
    <t>Бор</t>
  </si>
  <si>
    <t>Књажевачка гимназија</t>
  </si>
  <si>
    <t>Књажевац</t>
  </si>
  <si>
    <t>Матеја</t>
  </si>
  <si>
    <t>Милошевић</t>
  </si>
  <si>
    <t>У облаку технологије</t>
  </si>
  <si>
    <t>Каролина Митић</t>
  </si>
  <si>
    <t>Душан</t>
  </si>
  <si>
    <t>Тричковић</t>
  </si>
  <si>
    <t>Subliminal messages - A Hoax, Conspiracy Theory, or a fact</t>
  </si>
  <si>
    <t>Aна Стреховец</t>
  </si>
  <si>
    <t>Машинско електротехничка школа</t>
  </si>
  <si>
    <t>Марко</t>
  </si>
  <si>
    <t>Медијска писменост међу средњошколцима</t>
  </si>
  <si>
    <t>Наташа Аранђеловић</t>
  </si>
  <si>
    <t>Техничка школа</t>
  </si>
  <si>
    <t>Дрековић</t>
  </si>
  <si>
    <t>Ansient japaneze female warbiors</t>
  </si>
  <si>
    <t>Бојана Адамовић Илић</t>
  </si>
  <si>
    <t>Панчево</t>
  </si>
  <si>
    <t>МШ "Стевица Јовановић"</t>
  </si>
  <si>
    <t xml:space="preserve">Исидора </t>
  </si>
  <si>
    <t>Personality Disorders</t>
  </si>
  <si>
    <t>Гимназија "Урош Предић"</t>
  </si>
  <si>
    <t>Дуња</t>
  </si>
  <si>
    <t>Бркић</t>
  </si>
  <si>
    <t>New York City</t>
  </si>
  <si>
    <t>Тошић</t>
  </si>
  <si>
    <t>Desney through the ages</t>
  </si>
  <si>
    <t>Миона</t>
  </si>
  <si>
    <t>Митрески</t>
  </si>
  <si>
    <t>The Royal Family</t>
  </si>
  <si>
    <t xml:space="preserve">Снежана </t>
  </si>
  <si>
    <t>Вуковић</t>
  </si>
  <si>
    <t>Latin American Culture</t>
  </si>
  <si>
    <t>Вук</t>
  </si>
  <si>
    <t>Глигоровски</t>
  </si>
  <si>
    <t>Astrology-fact od fiction</t>
  </si>
  <si>
    <t>Сања Петковић-Арсенков</t>
  </si>
  <si>
    <t>Средња школа "Младост"</t>
  </si>
  <si>
    <t>Лука</t>
  </si>
  <si>
    <t>Вујадиновић</t>
  </si>
  <si>
    <t>Words of foreign origin in serbian and english</t>
  </si>
  <si>
    <t>Јелена Грбин</t>
  </si>
  <si>
    <t>Пета београдска гимназија</t>
  </si>
  <si>
    <t>Мелина</t>
  </si>
  <si>
    <t>Беслаћ</t>
  </si>
  <si>
    <t xml:space="preserve">енглески језик </t>
  </si>
  <si>
    <t>Exorcism</t>
  </si>
  <si>
    <t>Весна Попадић</t>
  </si>
  <si>
    <t>ЕТШ ,,Раде Кончар"</t>
  </si>
  <si>
    <t>Стрижак</t>
  </si>
  <si>
    <t>Women in World War I</t>
  </si>
  <si>
    <t>X гимназија ,,Михајло Пупин"</t>
  </si>
  <si>
    <t>Нови Београд</t>
  </si>
  <si>
    <t xml:space="preserve">Наталиа Христина </t>
  </si>
  <si>
    <t>Станковић</t>
  </si>
  <si>
    <t>Anxiety Disorders</t>
  </si>
  <si>
    <t xml:space="preserve">1. </t>
  </si>
  <si>
    <t>ЕТШ ,,Никола Тесла"</t>
  </si>
  <si>
    <t xml:space="preserve">Софија </t>
  </si>
  <si>
    <t>Средановић</t>
  </si>
  <si>
    <t>Diamonds</t>
  </si>
  <si>
    <t>IX гимназија ,,Михаило Петровић Алас"</t>
  </si>
  <si>
    <t>Ксенија</t>
  </si>
  <si>
    <t>Пуретић</t>
  </si>
  <si>
    <t>Italy's most influential artists</t>
  </si>
  <si>
    <t xml:space="preserve">2. </t>
  </si>
  <si>
    <t>Фармацеутска-физиотерапеутска школа</t>
  </si>
  <si>
    <t>Поповић</t>
  </si>
  <si>
    <t>The real story behind the reality TV shows</t>
  </si>
  <si>
    <t>Снежана Стипић</t>
  </si>
  <si>
    <t xml:space="preserve">Гимназија "Светозар Марковић" </t>
  </si>
  <si>
    <t>Сурдулица</t>
  </si>
  <si>
    <t>Момчиловић</t>
  </si>
  <si>
    <t>"Myths or facts"</t>
  </si>
  <si>
    <t>Катарина</t>
  </si>
  <si>
    <t>Тасић</t>
  </si>
  <si>
    <t>Razvoj i uticaj rok muzike</t>
  </si>
  <si>
    <t>Драган Миладиновић</t>
  </si>
  <si>
    <t xml:space="preserve">Гимназија "Бора Станковић" </t>
  </si>
  <si>
    <t>Анђела</t>
  </si>
  <si>
    <t>Арсић</t>
  </si>
  <si>
    <t>Sims VS real life</t>
  </si>
  <si>
    <t>Крстић</t>
  </si>
  <si>
    <t>Scary monsters in Serbian Mythology</t>
  </si>
  <si>
    <t>Биљана Пиповић</t>
  </si>
  <si>
    <t xml:space="preserve">Гимназија "Стеван Јаковљевић " </t>
  </si>
  <si>
    <t>Власотинце</t>
  </si>
  <si>
    <t>Сашка</t>
  </si>
  <si>
    <t>Јанковић</t>
  </si>
  <si>
    <t>Димитрије</t>
  </si>
  <si>
    <t>Павловић</t>
  </si>
  <si>
    <t>M</t>
  </si>
  <si>
    <t>The Perfect Diet:Is There Such a Thing?</t>
  </si>
  <si>
    <t>Вељковић</t>
  </si>
  <si>
    <t>So smail but so dangerous: cigarette butts</t>
  </si>
  <si>
    <t>Тамара</t>
  </si>
  <si>
    <t>Шушулић</t>
  </si>
  <si>
    <t>Relationship with food in Eating Disorders</t>
  </si>
  <si>
    <t>Александар</t>
  </si>
  <si>
    <t>Радовановић</t>
  </si>
  <si>
    <t>Acoustic acquisition - transposition of english phonemes into serbian</t>
  </si>
  <si>
    <t>Данијела Јовановић Алексић</t>
  </si>
  <si>
    <t xml:space="preserve">Економска школа  "Ђука Динић" </t>
  </si>
  <si>
    <t>Лесковац</t>
  </si>
  <si>
    <t>Павлов</t>
  </si>
  <si>
    <t>физика</t>
  </si>
  <si>
    <t>Двојно математичко клатно</t>
  </si>
  <si>
    <t>Катарина Вукосављевић</t>
  </si>
  <si>
    <t>Кристина</t>
  </si>
  <si>
    <t>Вукосављевић</t>
  </si>
  <si>
    <t xml:space="preserve">Реља </t>
  </si>
  <si>
    <t>Миловић</t>
  </si>
  <si>
    <t>Одређивање убрзања Земљине теже помоћу мат. и физ. клатна</t>
  </si>
  <si>
    <t>Марија сиришки</t>
  </si>
  <si>
    <t xml:space="preserve">Маја </t>
  </si>
  <si>
    <t>Физика</t>
  </si>
  <si>
    <t>Особине Лајденфростовог ефекта</t>
  </si>
  <si>
    <t>Олга Дукић</t>
  </si>
  <si>
    <t>Давидовић</t>
  </si>
  <si>
    <t>Претварање топлоте у електричну енергију коју меримо уз помоћ термопарова</t>
  </si>
  <si>
    <t>Теа</t>
  </si>
  <si>
    <t>Никитовић</t>
  </si>
  <si>
    <t xml:space="preserve">Јована </t>
  </si>
  <si>
    <t>Тадић</t>
  </si>
  <si>
    <t>Херонове оргуље</t>
  </si>
  <si>
    <t>Гордана Варница</t>
  </si>
  <si>
    <t>Стефан</t>
  </si>
  <si>
    <t>Сремчев</t>
  </si>
  <si>
    <t>Одређивање модула еластичности челика и сивог лива</t>
  </si>
  <si>
    <t>Драгана Васић</t>
  </si>
  <si>
    <t>Гимназија "Душан Васиљев"</t>
  </si>
  <si>
    <t>Кикинда</t>
  </si>
  <si>
    <t>Цуцић</t>
  </si>
  <si>
    <t>Мерење Киријеве температуре метом Монте Карло</t>
  </si>
  <si>
    <t>Марко Шушњар</t>
  </si>
  <si>
    <t>Математичка гимназија</t>
  </si>
  <si>
    <t>Пјевац</t>
  </si>
  <si>
    <t>Две методе за одређивање вискозности</t>
  </si>
  <si>
    <t>др Марко Опачић</t>
  </si>
  <si>
    <t>IX гимназија ,,Михајло Петровић Алас"</t>
  </si>
  <si>
    <t>Филип</t>
  </si>
  <si>
    <t>Пантић</t>
  </si>
  <si>
    <t>Анамарија</t>
  </si>
  <si>
    <t>Дујић</t>
  </si>
  <si>
    <t>Примена спектроскопије ласерски индуковане плазме за проучавање Месеца</t>
  </si>
  <si>
    <t>др Сања Живковић</t>
  </si>
  <si>
    <t>Милош</t>
  </si>
  <si>
    <t>Томић</t>
  </si>
  <si>
    <t>Ивона</t>
  </si>
  <si>
    <t>Мијалковић</t>
  </si>
  <si>
    <t>географија</t>
  </si>
  <si>
    <t>Водни ресурси Ваљева</t>
  </si>
  <si>
    <t>Милка Мајсторовић</t>
  </si>
  <si>
    <t>Нађа</t>
  </si>
  <si>
    <t>Мила</t>
  </si>
  <si>
    <t>Аерозагађење Ваљева - узроци и предлози везани за решења</t>
  </si>
  <si>
    <t>Ненад</t>
  </si>
  <si>
    <t>Крџић</t>
  </si>
  <si>
    <t>Географија</t>
  </si>
  <si>
    <t>Луке</t>
  </si>
  <si>
    <t>Драгана Маричић</t>
  </si>
  <si>
    <t>Ивањица</t>
  </si>
  <si>
    <t>Ива</t>
  </si>
  <si>
    <t>Секулић</t>
  </si>
  <si>
    <t>Шпик као загађивач ваздуха Ивањице и околине</t>
  </si>
  <si>
    <t>Филиповић</t>
  </si>
  <si>
    <t>Анализа висине падавина у Бачкој, у периоду 1961-2010</t>
  </si>
  <si>
    <t>Драган Стојањеловић</t>
  </si>
  <si>
    <t>Гимназија „Јован Јовановић Змај”</t>
  </si>
  <si>
    <t>Нови Сад</t>
  </si>
  <si>
    <t xml:space="preserve">Ива </t>
  </si>
  <si>
    <t>Бујанић</t>
  </si>
  <si>
    <t>Етимологија ојконима Војводине</t>
  </si>
  <si>
    <t>Надежда</t>
  </si>
  <si>
    <t>Свадбени обичаји Рома у Кикинди</t>
  </si>
  <si>
    <t>Јасна Томашев и Будимир Ђукичкин</t>
  </si>
  <si>
    <t xml:space="preserve">Драгана </t>
  </si>
  <si>
    <t>Кокот</t>
  </si>
  <si>
    <t>Манифестациони мотиви туристичког кретања града Кикинде</t>
  </si>
  <si>
    <t xml:space="preserve">Милан </t>
  </si>
  <si>
    <t>Степанов</t>
  </si>
  <si>
    <t>Савремене методе у сеизмологији</t>
  </si>
  <si>
    <t>Исидора</t>
  </si>
  <si>
    <t>Ранисављевић</t>
  </si>
  <si>
    <t>ОБЈЕКТИ ГЕОНАСЛЕЂА НАСТАЛИ РАДОМ ВЕТРА КАО ТУРИСТИЧКИ МОТИВ СРБИЈЕ</t>
  </si>
  <si>
    <t>Добрила Лукић</t>
  </si>
  <si>
    <t>Осма београдска гимназија</t>
  </si>
  <si>
    <t>Ђуковић</t>
  </si>
  <si>
    <t>Управљање отпадом на подручју града Крагујевца</t>
  </si>
  <si>
    <t>Славица Зечевић</t>
  </si>
  <si>
    <t xml:space="preserve">Кристијан </t>
  </si>
  <si>
    <t>Пантовић</t>
  </si>
  <si>
    <t>Гарић</t>
  </si>
  <si>
    <t>Процена ризика од поплаве Друге крагујевачке гимназије</t>
  </si>
  <si>
    <t>Јовић</t>
  </si>
  <si>
    <t>Туризам Аурора Бореалис и моје путовање у Шведску</t>
  </si>
  <si>
    <t>Маја Видосављевић</t>
  </si>
  <si>
    <t>Гимназија "Светозар Марковић "</t>
  </si>
  <si>
    <t xml:space="preserve">Василије </t>
  </si>
  <si>
    <t>Потенцијал развоја туризма на Власини</t>
  </si>
  <si>
    <t>Ненад Стојановић</t>
  </si>
  <si>
    <t>Гимназија Лесковац</t>
  </si>
  <si>
    <t>Огњеновић</t>
  </si>
  <si>
    <t>хемија</t>
  </si>
  <si>
    <t>Микроталасно загревање хладно пресованих уља</t>
  </si>
  <si>
    <t>Славица Милић</t>
  </si>
  <si>
    <t>Глигорије</t>
  </si>
  <si>
    <t>Глигорић</t>
  </si>
  <si>
    <t>Синтеза,карактеризација и анализа антимикробне активности сребра тиоморф</t>
  </si>
  <si>
    <t>Др Тамара Тодоровић</t>
  </si>
  <si>
    <t xml:space="preserve">Стефан </t>
  </si>
  <si>
    <t>Перендија</t>
  </si>
  <si>
    <t>Хемија</t>
  </si>
  <si>
    <t>Синтеза β-нафтол-оранжа</t>
  </si>
  <si>
    <t>Павле Машковић</t>
  </si>
  <si>
    <t>Александра</t>
  </si>
  <si>
    <t>Бојовић</t>
  </si>
  <si>
    <t>Карактеризација и цитотоксичност комплекса Pt(II) са тиазоловим типом лиганда</t>
  </si>
  <si>
    <t>др Јелена Машковић</t>
  </si>
  <si>
    <t>Гимназија</t>
  </si>
  <si>
    <t>Бошко</t>
  </si>
  <si>
    <t>Танасковић</t>
  </si>
  <si>
    <t>Танасковић- Машковић ефекат</t>
  </si>
  <si>
    <t>др Павле Машковић</t>
  </si>
  <si>
    <t xml:space="preserve">Теодора </t>
  </si>
  <si>
    <t>Одређивање казеина у млеку</t>
  </si>
  <si>
    <t>Александра Новићевић</t>
  </si>
  <si>
    <t xml:space="preserve">Тијана </t>
  </si>
  <si>
    <t>Карић</t>
  </si>
  <si>
    <t>Парабен у козметичким производима</t>
  </si>
  <si>
    <t>Јелена Драгољевић</t>
  </si>
  <si>
    <t>ССШ "Милош Црњански"</t>
  </si>
  <si>
    <t>Богдан</t>
  </si>
  <si>
    <r>
      <rPr>
        <sz val="8"/>
        <color indexed="63"/>
        <rFont val="Times New Roman"/>
        <family val="1"/>
        <charset val="238"/>
      </rPr>
      <t xml:space="preserve">Форензичко одређивање удела </t>
    </r>
    <r>
      <rPr>
        <vertAlign val="superscript"/>
        <sz val="8"/>
        <color indexed="63"/>
        <rFont val="Times New Roman"/>
        <family val="1"/>
        <charset val="238"/>
      </rPr>
      <t xml:space="preserve">238 </t>
    </r>
    <r>
      <rPr>
        <sz val="8"/>
        <color indexed="63"/>
        <rFont val="Times New Roman"/>
        <family val="1"/>
        <charset val="238"/>
      </rPr>
      <t>U у земљишту Ваљева</t>
    </r>
  </si>
  <si>
    <t>Катарина Живановић</t>
  </si>
  <si>
    <t>Дванаеста београдска гимназија</t>
  </si>
  <si>
    <t>Јована</t>
  </si>
  <si>
    <t>Стијепић</t>
  </si>
  <si>
    <t>БИОМОНИТОРИНГ ЗАГАЂЕНОСТИ ВАЗДУХА ПОМОЋУ Маховина</t>
  </si>
  <si>
    <t>Др Сања Живковић</t>
  </si>
  <si>
    <t>Шеста београдска гимназија</t>
  </si>
  <si>
    <t xml:space="preserve">Михаило </t>
  </si>
  <si>
    <t>Мирковић</t>
  </si>
  <si>
    <t>Синтеза јонских течности и њихов утицај на фридел-крафтс-ово алкиловање анизола</t>
  </si>
  <si>
    <t>Бранислав Кокић</t>
  </si>
  <si>
    <t>Прва београдска гимназија</t>
  </si>
  <si>
    <t>Ђошков</t>
  </si>
  <si>
    <t>Зелена синтеза нано нула валентног гвожђа</t>
  </si>
  <si>
    <t>Наташа Игаз</t>
  </si>
  <si>
    <t>Ераковић</t>
  </si>
  <si>
    <t>Одређивање проводљивости различитих врста меда</t>
  </si>
  <si>
    <t>др Милица Средојевић</t>
  </si>
  <si>
    <t>XIV београдска гимназија</t>
  </si>
  <si>
    <t>Одређивање специфичне ротације у различитим узорцима меда</t>
  </si>
  <si>
    <t>др Иванка Ћирић</t>
  </si>
  <si>
    <t>Петар</t>
  </si>
  <si>
    <t>Кујучев</t>
  </si>
  <si>
    <t>Утицај ботаничког порекла на садржај полифенола у узорцима норвешких јабука</t>
  </si>
  <si>
    <t>Владимир</t>
  </si>
  <si>
    <t>Стаменковић</t>
  </si>
  <si>
    <t>Дрвна биомаса као потенцијални извор антиоксидана</t>
  </si>
  <si>
    <t>Драгана Дабић Загорац</t>
  </si>
  <si>
    <t xml:space="preserve">Петар </t>
  </si>
  <si>
    <t>Видосављевић</t>
  </si>
  <si>
    <t>Процес производње јогурта у кућним и индустријским условима</t>
  </si>
  <si>
    <t>Јелена Станковић</t>
  </si>
  <si>
    <t>Гимназија "Светозар Марковић"</t>
  </si>
  <si>
    <t>Дивљаковић</t>
  </si>
  <si>
    <t>историја</t>
  </si>
  <si>
    <t>Византијске принцезе у средњовековној Србији</t>
  </si>
  <si>
    <t>Драгана М.Благојевић</t>
  </si>
  <si>
    <t>Лазовић</t>
  </si>
  <si>
    <t>Игњатовић</t>
  </si>
  <si>
    <t>Радничко самоуправљање на проимеру Ваљевске пиваре 1950-1971</t>
  </si>
  <si>
    <t>Милорад Белић</t>
  </si>
  <si>
    <t>Јоксић</t>
  </si>
  <si>
    <t>Историја</t>
  </si>
  <si>
    <t>Горачићка буна 1893.</t>
  </si>
  <si>
    <t>Данијела Давидовић</t>
  </si>
  <si>
    <t>Сара</t>
  </si>
  <si>
    <t>Чекић</t>
  </si>
  <si>
    <t>Кафански живот Књажевца у 20. веку</t>
  </si>
  <si>
    <t>Оливер Радисављевић</t>
  </si>
  <si>
    <t xml:space="preserve">Ирина </t>
  </si>
  <si>
    <t>Повеља Марије Терезије о оснивању Великокикиндског диштрикта 1774</t>
  </si>
  <si>
    <t>Драгана Француски</t>
  </si>
  <si>
    <t>Веселин</t>
  </si>
  <si>
    <t>Врачар</t>
  </si>
  <si>
    <t>Капетан Адам Косанић и његово учешће у револуцији 1848/49.</t>
  </si>
  <si>
    <t>Александар Ђорђевић</t>
  </si>
  <si>
    <t>Радосављевић</t>
  </si>
  <si>
    <t>Стефан Немањић</t>
  </si>
  <si>
    <t>Гомназија "Урош Предић"</t>
  </si>
  <si>
    <t>Михајло</t>
  </si>
  <si>
    <t>Роквић</t>
  </si>
  <si>
    <t>Павле Риђички, путник из Мокрина</t>
  </si>
  <si>
    <t>Илија</t>
  </si>
  <si>
    <t>Тепшић</t>
  </si>
  <si>
    <t>Програми политичких странака у Србији у време владавине Милана Обреновића</t>
  </si>
  <si>
    <t>Павковић</t>
  </si>
  <si>
    <t>Виминацијум</t>
  </si>
  <si>
    <t>Барбара Ивковић</t>
  </si>
  <si>
    <t>СШ "Младост", Петровац на Млави</t>
  </si>
  <si>
    <t>Петровац на Млави</t>
  </si>
  <si>
    <t>Пауновић</t>
  </si>
  <si>
    <t>ТРАДИЦИЈА И КУЛТУРА ВЛАХА У ИСТОЧНОЈ СРБИЈИ</t>
  </si>
  <si>
    <t>Дивна</t>
  </si>
  <si>
    <t>Муришић</t>
  </si>
  <si>
    <t>Самураји у Јапану крајем XVI и почетком XVII века</t>
  </si>
  <si>
    <t>Милосава Девић</t>
  </si>
  <si>
    <t>Александар Македонски: Господар света</t>
  </si>
  <si>
    <t>Миљана</t>
  </si>
  <si>
    <t>Здравковић</t>
  </si>
  <si>
    <t>Историја и теорија феминизма</t>
  </si>
  <si>
    <t>Јасмина Јањић</t>
  </si>
  <si>
    <t>Гимназија "Бора Станковић"</t>
  </si>
  <si>
    <t>Стевановић</t>
  </si>
  <si>
    <t>Прелазак српске војске на Крф у Првом св.рату</t>
  </si>
  <si>
    <t>Југословенско исељеништво између два светска рата</t>
  </si>
  <si>
    <t>Иван Коцић</t>
  </si>
  <si>
    <t>Економска школа "Ђука Динић"</t>
  </si>
  <si>
    <t>Мирјана</t>
  </si>
  <si>
    <t>Ђукић</t>
  </si>
  <si>
    <t>Књижевност</t>
  </si>
  <si>
    <t>Мушки ликови у приповедној прози Тешњарски летопис Славена Радовановића</t>
  </si>
  <si>
    <t>Милена Милисављевић</t>
  </si>
  <si>
    <t>Динка</t>
  </si>
  <si>
    <t>Мотив добра и зла у роману Ребека Дафне ди Марије</t>
  </si>
  <si>
    <t>Лукић</t>
  </si>
  <si>
    <t>Биографски елементи у Ј.Ј.Змај делима Ђулићи и Ђулићи увеоци</t>
  </si>
  <si>
    <t>Круна Глушац</t>
  </si>
  <si>
    <t>Николина</t>
  </si>
  <si>
    <t>Никић</t>
  </si>
  <si>
    <t>књижевност</t>
  </si>
  <si>
    <t>Симболи у Дисовој поезији (збирка Утопљене душе</t>
  </si>
  <si>
    <t>Невена Митровић</t>
  </si>
  <si>
    <t>Ана Мариа</t>
  </si>
  <si>
    <t>Лукач</t>
  </si>
  <si>
    <r>
      <rPr>
        <sz val="8"/>
        <rFont val="Times New Roman"/>
        <family val="1"/>
        <charset val="238"/>
      </rPr>
      <t xml:space="preserve">Стилске одлике текстова групе </t>
    </r>
    <r>
      <rPr>
        <sz val="8"/>
        <color indexed="8"/>
        <rFont val="Times New Roman"/>
        <family val="1"/>
        <charset val="238"/>
      </rPr>
      <t>Ван Гог</t>
    </r>
  </si>
  <si>
    <t>Стојић</t>
  </si>
  <si>
    <t>Психолошки профил Евгенија Оњегина у Пушкиновом роману</t>
  </si>
  <si>
    <t>Александра Мишић</t>
  </si>
  <si>
    <t>Невена</t>
  </si>
  <si>
    <t>Јањић</t>
  </si>
  <si>
    <t>Симбол цвета у поезији Бранка Миљковића „Судбина цвета”</t>
  </si>
  <si>
    <t>Данијела Ковачевић Микић</t>
  </si>
  <si>
    <t>Урош</t>
  </si>
  <si>
    <t>„Смели цветˮ Бранка Миљковића као наставни материјал за подстицање критичког мишљења и развијање вештине тумачења (интерпретације) књижевног дела</t>
  </si>
  <si>
    <t>Ирена</t>
  </si>
  <si>
    <t>„Све је у редуˮ, Јасминка Петровић – роман за лакше одрастање</t>
  </si>
  <si>
    <t>Прехрамбено-угоститељска школа</t>
  </si>
  <si>
    <t>Туловић</t>
  </si>
  <si>
    <t>Потајност платна и речи</t>
  </si>
  <si>
    <t>Уметничка школа</t>
  </si>
  <si>
    <t>Краљево</t>
  </si>
  <si>
    <t>Дамјановић</t>
  </si>
  <si>
    <t>„Градинар” Рабиндраната Тагоре, потрага за Богом или за женом?</t>
  </si>
  <si>
    <t>Миљковић</t>
  </si>
  <si>
    <t>Кратак фитиљ “Жике курјака”, главног јунака романа “Чизмаши</t>
  </si>
  <si>
    <t>Сандра Миљковић</t>
  </si>
  <si>
    <t>Јана</t>
  </si>
  <si>
    <t>Милетић</t>
  </si>
  <si>
    <t>Особености Пушкинове личности и стваралаштва</t>
  </si>
  <si>
    <t>Катарина Ђурић</t>
  </si>
  <si>
    <t xml:space="preserve">Јелена </t>
  </si>
  <si>
    <t>Родић</t>
  </si>
  <si>
    <t>Мегдани Марка Kраљевића у Вуковим записима епских песама</t>
  </si>
  <si>
    <t>Невена Стефановић</t>
  </si>
  <si>
    <t>Рокић</t>
  </si>
  <si>
    <r>
      <rPr>
        <sz val="8"/>
        <color indexed="8"/>
        <rFont val="Times New Roman"/>
        <family val="1"/>
        <charset val="238"/>
      </rPr>
      <t xml:space="preserve">Лик Пепељуге у српској народној бајци и у </t>
    </r>
    <r>
      <rPr>
        <i/>
        <sz val="8"/>
        <color indexed="8"/>
        <rFont val="Times New Roman"/>
        <family val="1"/>
        <charset val="238"/>
      </rPr>
      <t>Дизнијевом</t>
    </r>
    <r>
      <rPr>
        <sz val="8"/>
        <color indexed="8"/>
        <rFont val="Times New Roman"/>
        <family val="1"/>
        <charset val="238"/>
      </rPr>
      <t xml:space="preserve"> анимираном филму </t>
    </r>
  </si>
  <si>
    <t>Сузана Ђорђевић Пејовић</t>
  </si>
  <si>
    <t xml:space="preserve">Катарина </t>
  </si>
  <si>
    <t>Јовановић</t>
  </si>
  <si>
    <t>Поезија Милана Младеновића</t>
  </si>
  <si>
    <t>Милена Каличанин</t>
  </si>
  <si>
    <t xml:space="preserve">Анђела </t>
  </si>
  <si>
    <t>Пајовић</t>
  </si>
  <si>
    <t>Теодора</t>
  </si>
  <si>
    <t>Милојевић</t>
  </si>
  <si>
    <t>Зашто идеална драга мора да умре?</t>
  </si>
  <si>
    <t>Марјан Живковић</t>
  </si>
  <si>
    <t>математика</t>
  </si>
  <si>
    <t>Математичке игре</t>
  </si>
  <si>
    <t>Вељко Ћировић</t>
  </si>
  <si>
    <t>Вељко</t>
  </si>
  <si>
    <t>Гајић</t>
  </si>
  <si>
    <t>Коначне групе</t>
  </si>
  <si>
    <t>Добрица</t>
  </si>
  <si>
    <t>Цветиновић</t>
  </si>
  <si>
    <t>Јанко</t>
  </si>
  <si>
    <t>Ђурић</t>
  </si>
  <si>
    <t>Булове алгебре и примене</t>
  </si>
  <si>
    <t>Оливера</t>
  </si>
  <si>
    <t>Геометријске неједнакости</t>
  </si>
  <si>
    <t>Иванка Томић</t>
  </si>
  <si>
    <t>Гаврило</t>
  </si>
  <si>
    <t>Милутиновић</t>
  </si>
  <si>
    <t>Математика</t>
  </si>
  <si>
    <t>Проблем најкраћег растојања између тачака</t>
  </si>
  <si>
    <t>др Вера Лазаревић, др Марија Ђукић</t>
  </si>
  <si>
    <t>Златан</t>
  </si>
  <si>
    <t>Васовић</t>
  </si>
  <si>
    <t>Углови у простору. Хиперболичка геометрија</t>
  </si>
  <si>
    <t>Лабудовић</t>
  </si>
  <si>
    <t>Одређивање корена полинома применом аналитичке геометрије</t>
  </si>
  <si>
    <t>Гимназија"Таковски устанак"</t>
  </si>
  <si>
    <t>Горњи Милановац</t>
  </si>
  <si>
    <t>Радосав</t>
  </si>
  <si>
    <t>Крунић</t>
  </si>
  <si>
    <t>Генеалогија тројки</t>
  </si>
  <si>
    <t>Ђуро</t>
  </si>
  <si>
    <t>Вукотић</t>
  </si>
  <si>
    <t>Васиљевић</t>
  </si>
  <si>
    <t>Игре на графовима и стратегије</t>
  </si>
  <si>
    <t xml:space="preserve">Гимназија " Свети Сава" </t>
  </si>
  <si>
    <t>Бранко Грбић</t>
  </si>
  <si>
    <t>Милтеновић</t>
  </si>
  <si>
    <t>Леонард Ојлер и број е</t>
  </si>
  <si>
    <t>Милутин Којић</t>
  </si>
  <si>
    <t>Даница</t>
  </si>
  <si>
    <t>Билијарски проблеми у математици</t>
  </si>
  <si>
    <t>Огњен</t>
  </si>
  <si>
    <t>Петров</t>
  </si>
  <si>
    <t>Партиције природног броја</t>
  </si>
  <si>
    <t xml:space="preserve">Радован </t>
  </si>
  <si>
    <t>Марковић</t>
  </si>
  <si>
    <t>Алгебарска структура</t>
  </si>
  <si>
    <t>Борко Милошевић</t>
  </si>
  <si>
    <t>СШ Младост</t>
  </si>
  <si>
    <t>Драган</t>
  </si>
  <si>
    <t>Прпа</t>
  </si>
  <si>
    <t>Нормална расподела у статистици</t>
  </si>
  <si>
    <t>Драгица Радовановић</t>
  </si>
  <si>
    <t>Тијана</t>
  </si>
  <si>
    <t>Кнежевић</t>
  </si>
  <si>
    <t>Јелисавета</t>
  </si>
  <si>
    <t>Основни принципи пребројавања</t>
  </si>
  <si>
    <t>Трифун</t>
  </si>
  <si>
    <t>Радановић</t>
  </si>
  <si>
    <t>Гојковић</t>
  </si>
  <si>
    <t>Кардиналност скупа</t>
  </si>
  <si>
    <t>Бо Брењо</t>
  </si>
  <si>
    <t>Теорија игара</t>
  </si>
  <si>
    <t>Милош Арсић</t>
  </si>
  <si>
    <t>Случајне величине</t>
  </si>
  <si>
    <t>Иван Лазаревић</t>
  </si>
  <si>
    <t>Селена</t>
  </si>
  <si>
    <t>Богојевић</t>
  </si>
  <si>
    <t>Егзотерична јабука</t>
  </si>
  <si>
    <t>Маја Костадиновић</t>
  </si>
  <si>
    <t>Емилија</t>
  </si>
  <si>
    <t>О неким методама доказивања скуповних једнакости и идентитета</t>
  </si>
  <si>
    <t>Дивна Пешић</t>
  </si>
  <si>
    <t>Стојковић</t>
  </si>
  <si>
    <t>Примена тригонометрије на правоугли троугао</t>
  </si>
  <si>
    <t>Горан Филиповић</t>
  </si>
  <si>
    <t xml:space="preserve">Марија </t>
  </si>
  <si>
    <t xml:space="preserve">Испитивање и цртање графика тригонометријских функција </t>
  </si>
  <si>
    <t>Миљан Трајковић</t>
  </si>
  <si>
    <t>Стеван</t>
  </si>
  <si>
    <t>информатика</t>
  </si>
  <si>
    <t>Компаративна анализа  перформанси верзија програмског језика ПХП5 и ПХП7</t>
  </si>
  <si>
    <t>Сања Гњато</t>
  </si>
  <si>
    <t>Давид</t>
  </si>
  <si>
    <t>Рао</t>
  </si>
  <si>
    <t>online multiplayer fps video igrica</t>
  </si>
  <si>
    <t>Алексић</t>
  </si>
  <si>
    <t>Упс, нестало струје</t>
  </si>
  <si>
    <t>Томислав Мијић</t>
  </si>
  <si>
    <t>техничка школа</t>
  </si>
  <si>
    <t>Лоѕница</t>
  </si>
  <si>
    <t>Обрадовић</t>
  </si>
  <si>
    <t>Е - пловак</t>
  </si>
  <si>
    <t>Предраг</t>
  </si>
  <si>
    <t>Информатика</t>
  </si>
  <si>
    <t>Визуелизација транспорта материје кроз ћелијску мембрану</t>
  </si>
  <si>
    <t>Гордана Марковић</t>
  </si>
  <si>
    <t>Лазар</t>
  </si>
  <si>
    <t>Милановић</t>
  </si>
  <si>
    <t>Пример прављења игрице коришћењем скриптног језика</t>
  </si>
  <si>
    <t>Максимовић</t>
  </si>
  <si>
    <t>Спортски планер</t>
  </si>
  <si>
    <t>Терзић</t>
  </si>
  <si>
    <t>EYE browser-Веб прегледач развијен у Visual C#</t>
  </si>
  <si>
    <t>Aлександра Ристић</t>
  </si>
  <si>
    <t>Митровић</t>
  </si>
  <si>
    <t>Моја корпа</t>
  </si>
  <si>
    <t>Миљан Г. Јеремић</t>
  </si>
  <si>
    <t>Ракић</t>
  </si>
  <si>
    <t xml:space="preserve">Јован </t>
  </si>
  <si>
    <t>Првуловић</t>
  </si>
  <si>
    <t>Паметно огледало</t>
  </si>
  <si>
    <t>Дејан Николић</t>
  </si>
  <si>
    <t>Зајечар</t>
  </si>
  <si>
    <t>Сандра</t>
  </si>
  <si>
    <t>Миливојевић</t>
  </si>
  <si>
    <t>Chat bot aplikacije i njihova primena</t>
  </si>
  <si>
    <t>Златица Геров</t>
  </si>
  <si>
    <t>Јарослав</t>
  </si>
  <si>
    <t>Весели</t>
  </si>
  <si>
    <t>Програмирање</t>
  </si>
  <si>
    <t>Детекција боје у "pyton"-уОпен ЦВ библиотеком</t>
  </si>
  <si>
    <t>Милан Сурла</t>
  </si>
  <si>
    <t>ЕТШ "Никола Тесла"</t>
  </si>
  <si>
    <t>Јован</t>
  </si>
  <si>
    <t>c Mayor-платформа за дигитализацију иницијатива</t>
  </si>
  <si>
    <t>Ђорђевић Стефан</t>
  </si>
  <si>
    <t xml:space="preserve">Александар </t>
  </si>
  <si>
    <t>Раденковић</t>
  </si>
  <si>
    <t>SISTEM PREPORUKE PIĆA BAZIRAN NA ANALIZI SLIKA LICA</t>
  </si>
  <si>
    <t>Ана Родић</t>
  </si>
  <si>
    <t xml:space="preserve">Валерија </t>
  </si>
  <si>
    <t>Ранкић</t>
  </si>
  <si>
    <t>УПРАВЉАЊЕ ФЕРОФЛУИДИМА ПОМОЋУ ФЕРОФЛУИДНОГ ДИСПЛЕЈА</t>
  </si>
  <si>
    <t>Гимназија у Лазаревцу</t>
  </si>
  <si>
    <t>Ђондовић</t>
  </si>
  <si>
    <t>Централизовани систем за праћење километраже возила</t>
  </si>
  <si>
    <t>Жарко Караџић</t>
  </si>
  <si>
    <t>Четврта београдска гимназија</t>
  </si>
  <si>
    <t>Репац</t>
  </si>
  <si>
    <t>Електронски нутрициониста - Nutri Calc</t>
  </si>
  <si>
    <t>Реља Ћурчин</t>
  </si>
  <si>
    <t>СШ ЕТШ ,,Земун"</t>
  </si>
  <si>
    <t>Бојана</t>
  </si>
  <si>
    <t>Бјелица</t>
  </si>
  <si>
    <t>Паркинг на видику (icPark)</t>
  </si>
  <si>
    <t>Девета гимназија ,,Михаило Петровић Алас"</t>
  </si>
  <si>
    <t>Андреј</t>
  </si>
  <si>
    <t>Милисављевић</t>
  </si>
  <si>
    <t>Дизајнирање и примена програма за визуелизацију бинарних података</t>
  </si>
  <si>
    <t>Идентификација упоређивањем ЕКГ сигнала и сигнала дисања</t>
  </si>
  <si>
    <t>Дарко</t>
  </si>
  <si>
    <t>Кендрић</t>
  </si>
  <si>
    <t>Систем веб апликације Центра за таленте ,,Земун"</t>
  </si>
  <si>
    <t>Михаил</t>
  </si>
  <si>
    <t>Панагиотопоулос</t>
  </si>
  <si>
    <t>Пројекат Александрија - веб апликација за објаву наставног садржаја</t>
  </si>
  <si>
    <t xml:space="preserve">4. </t>
  </si>
  <si>
    <t>Лена</t>
  </si>
  <si>
    <t>Нојић</t>
  </si>
  <si>
    <t>психологија</t>
  </si>
  <si>
    <t>Могућност веза епизодичног и семантичног памћења</t>
  </si>
  <si>
    <t>Гордана Аврамовић</t>
  </si>
  <si>
    <t>Психологија</t>
  </si>
  <si>
    <t>Животни стилови ученика и наставника гимназије</t>
  </si>
  <si>
    <t>Милица Стојковић</t>
  </si>
  <si>
    <t>Гимназија „Таковски устанак”</t>
  </si>
  <si>
    <t>Викторија</t>
  </si>
  <si>
    <t>Конформизам код адолесцената</t>
  </si>
  <si>
    <t>Настасија Гагић</t>
  </si>
  <si>
    <t>Гимназија Лебане</t>
  </si>
  <si>
    <t>Лебане</t>
  </si>
  <si>
    <t>Вукашин</t>
  </si>
  <si>
    <t>Трајковић</t>
  </si>
  <si>
    <t>Успех и проблеми у учењу младих из функционалних и породица  са насиљем</t>
  </si>
  <si>
    <t>Љиљана Симоновић</t>
  </si>
  <si>
    <t>Ђорић</t>
  </si>
  <si>
    <t>Повезаност емоционалне интелигенције и Ајзенкових димензија личности</t>
  </si>
  <si>
    <t>српски језик</t>
  </si>
  <si>
    <t>Дијахронијски преглед књижевно уметничког стила у белетристици</t>
  </si>
  <si>
    <t>Биљана Ђурђевић</t>
  </si>
  <si>
    <t>Шабачка гимназија</t>
  </si>
  <si>
    <t>Шабац</t>
  </si>
  <si>
    <t>Ашковић</t>
  </si>
  <si>
    <t>Лексиколошки кључ за савремени хумор</t>
  </si>
  <si>
    <t>Станка ел Рабади</t>
  </si>
  <si>
    <t>Мина</t>
  </si>
  <si>
    <t>Најчешће језичке странпутице</t>
  </si>
  <si>
    <t>Ковић</t>
  </si>
  <si>
    <t>Флективни наставци у инструменталу именице 4.врсте - тенденције у говору младих</t>
  </si>
  <si>
    <t xml:space="preserve">Кристина </t>
  </si>
  <si>
    <t>Ђујић</t>
  </si>
  <si>
    <t>Српски језик</t>
  </si>
  <si>
    <t>Упоредна фреквенцијска анализа именица и придева у Кишовим "Раним јадима"</t>
  </si>
  <si>
    <t>Милена Михајловић</t>
  </si>
  <si>
    <t>Савковић</t>
  </si>
  <si>
    <t>Именице носиоци занимања у предговору Вуковог рјечника</t>
  </si>
  <si>
    <t>Наталија Филиповић</t>
  </si>
  <si>
    <t xml:space="preserve">Ивана </t>
  </si>
  <si>
    <t>Зубац</t>
  </si>
  <si>
    <t>Позоришна лексика</t>
  </si>
  <si>
    <t>Мићић</t>
  </si>
  <si>
    <t>Ђорђевић</t>
  </si>
  <si>
    <t>заштита животне средине</t>
  </si>
  <si>
    <t>Употреба адитива у животним намирницама</t>
  </si>
  <si>
    <t>Ивана Бујак</t>
  </si>
  <si>
    <t>Економско-трговинска школа</t>
  </si>
  <si>
    <t>Ђурђев</t>
  </si>
  <si>
    <t>Заштита животне средине</t>
  </si>
  <si>
    <t>Примарна сепарација компонената комуналног чврстог отпада на територији града Панчева</t>
  </si>
  <si>
    <t>Јованка Дакић</t>
  </si>
  <si>
    <t>Техничка школа "23 Мај"</t>
  </si>
  <si>
    <t>Ракиџић</t>
  </si>
  <si>
    <t>Поступање са комуналним отпадом на Зеленим острвима у Панчеву</t>
  </si>
  <si>
    <t xml:space="preserve">Далиборка </t>
  </si>
  <si>
    <t>Анђелковић</t>
  </si>
  <si>
    <t>Одређивање БПК5 за процедне воде на санитарној депонији у Панчеву</t>
  </si>
  <si>
    <t>Маринковић</t>
  </si>
  <si>
    <t>Компостирање на територији града Панчева</t>
  </si>
  <si>
    <t>Јованка Вићентић</t>
  </si>
  <si>
    <t>Квалитет воде реке Лужнице</t>
  </si>
  <si>
    <t>Миљана Стефановић</t>
  </si>
  <si>
    <t>Средња школа Бабушница</t>
  </si>
  <si>
    <t>Бабушница</t>
  </si>
  <si>
    <t>Мере сузбијања загађивања ваздуха</t>
  </si>
  <si>
    <t>Светлана Николић</t>
  </si>
  <si>
    <t>Хемијско-технолошка школа</t>
  </si>
  <si>
    <t>Душанка Стаменковић</t>
  </si>
  <si>
    <t>Специјална награда</t>
  </si>
  <si>
    <t xml:space="preserve">МШ "Изабел др Емсли Хатон" </t>
  </si>
  <si>
    <t>број ученика</t>
  </si>
  <si>
    <t>предмет</t>
  </si>
  <si>
    <t>број награђених</t>
  </si>
  <si>
    <t>специјалне дипломе</t>
  </si>
  <si>
    <t>број</t>
  </si>
  <si>
    <t>ЗЖС</t>
  </si>
  <si>
    <t xml:space="preserve"> </t>
  </si>
  <si>
    <r>
      <t>Ког је облика овај укус?</t>
    </r>
    <r>
      <rPr>
        <sz val="8"/>
        <color rgb="FFFF0000"/>
        <rFont val="Times New Roman"/>
        <family val="1"/>
        <charset val="238"/>
      </rPr>
      <t xml:space="preserve"> – Повезаност перцепције облика и основних врста чула укуса</t>
    </r>
  </si>
</sst>
</file>

<file path=xl/styles.xml><?xml version="1.0" encoding="utf-8"?>
<styleSheet xmlns="http://schemas.openxmlformats.org/spreadsheetml/2006/main">
  <numFmts count="1">
    <numFmt numFmtId="164" formatCode="dd/mm/yyyy"/>
  </numFmts>
  <fonts count="16"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sz val="8"/>
      <name val="Times New Roman"/>
      <family val="1"/>
      <charset val="1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63"/>
      <name val="Times New Roman"/>
      <family val="1"/>
      <charset val="238"/>
    </font>
    <font>
      <vertAlign val="superscript"/>
      <sz val="8"/>
      <color indexed="63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60"/>
      <name val="Times New Roman"/>
      <family val="1"/>
      <charset val="238"/>
    </font>
    <font>
      <sz val="9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Arial"/>
      <family val="2"/>
    </font>
    <font>
      <sz val="10"/>
      <color rgb="FFFF0000"/>
      <name val="Arial"/>
      <family val="2"/>
      <charset val="238"/>
    </font>
    <font>
      <i/>
      <sz val="8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2"/>
      </patternFill>
    </fill>
    <fill>
      <patternFill patternType="solid">
        <fgColor indexed="3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theme="8" tint="0.79998168889431442"/>
        <bgColor indexed="4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textRotation="90" wrapText="1"/>
    </xf>
    <xf numFmtId="0" fontId="4" fillId="3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 textRotation="90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 applyProtection="1">
      <alignment horizontal="center" vertical="center" wrapText="1"/>
      <protection hidden="1"/>
    </xf>
    <xf numFmtId="0" fontId="4" fillId="7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textRotation="90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textRotation="90"/>
    </xf>
    <xf numFmtId="0" fontId="4" fillId="8" borderId="7" xfId="0" applyFont="1" applyFill="1" applyBorder="1" applyAlignment="1" applyProtection="1">
      <alignment horizontal="center" vertical="center" wrapText="1"/>
      <protection hidden="1"/>
    </xf>
    <xf numFmtId="0" fontId="4" fillId="8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/>
    </xf>
    <xf numFmtId="0" fontId="4" fillId="9" borderId="7" xfId="0" applyFont="1" applyFill="1" applyBorder="1" applyAlignment="1">
      <alignment horizontal="center" vertical="center"/>
    </xf>
    <xf numFmtId="0" fontId="4" fillId="8" borderId="3" xfId="0" applyFont="1" applyFill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>
      <alignment horizontal="center" vertical="center"/>
    </xf>
    <xf numFmtId="0" fontId="4" fillId="7" borderId="5" xfId="0" applyFont="1" applyFill="1" applyBorder="1" applyAlignment="1" applyProtection="1">
      <alignment horizontal="center" vertical="center" wrapText="1"/>
      <protection hidden="1"/>
    </xf>
    <xf numFmtId="0" fontId="4" fillId="9" borderId="8" xfId="0" applyFont="1" applyFill="1" applyBorder="1" applyAlignment="1">
      <alignment horizontal="center" vertical="center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4" fillId="8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  <protection hidden="1"/>
    </xf>
    <xf numFmtId="0" fontId="4" fillId="7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0" fillId="11" borderId="7" xfId="0" applyFill="1" applyBorder="1" applyAlignment="1">
      <alignment horizontal="left" vertical="center"/>
    </xf>
    <xf numFmtId="0" fontId="0" fillId="12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12" borderId="7" xfId="0" applyFon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hidden="1"/>
    </xf>
    <xf numFmtId="0" fontId="12" fillId="9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2" fillId="6" borderId="2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 applyProtection="1">
      <alignment horizontal="center" vertical="center" wrapText="1"/>
      <protection hidden="1"/>
    </xf>
    <xf numFmtId="0" fontId="12" fillId="8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/>
    <xf numFmtId="0" fontId="12" fillId="8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90" zoomScaleNormal="90" workbookViewId="0">
      <selection activeCell="G34" sqref="G34"/>
    </sheetView>
  </sheetViews>
  <sheetFormatPr defaultRowHeight="12.75" customHeight="1"/>
  <cols>
    <col min="1" max="1" width="3.5703125" style="1" customWidth="1"/>
    <col min="2" max="2" width="8.5703125" style="1" customWidth="1"/>
    <col min="3" max="3" width="10.42578125" style="1" customWidth="1"/>
    <col min="4" max="4" width="3.85546875" style="2" bestFit="1" customWidth="1"/>
    <col min="5" max="5" width="8" style="1" customWidth="1"/>
    <col min="6" max="6" width="73.85546875" style="1" customWidth="1"/>
    <col min="7" max="7" width="31" style="1" customWidth="1"/>
    <col min="8" max="8" width="12.7109375" style="1" customWidth="1"/>
    <col min="9" max="9" width="2.5703125" style="2" bestFit="1" customWidth="1"/>
    <col min="10" max="10" width="32.7109375" style="1" customWidth="1"/>
    <col min="11" max="11" width="8.5703125" style="1" bestFit="1" customWidth="1"/>
    <col min="12" max="12" width="4.140625" style="1" bestFit="1" customWidth="1"/>
    <col min="13" max="13" width="4.28515625" style="1" customWidth="1"/>
    <col min="14" max="14" width="2.7109375" style="1" customWidth="1"/>
    <col min="15" max="15" width="4.28515625" style="1" customWidth="1"/>
    <col min="16" max="16" width="3.28515625" style="1" bestFit="1" customWidth="1"/>
    <col min="17" max="39" width="9.140625" style="3" customWidth="1"/>
    <col min="40" max="16384" width="9.140625" style="1"/>
  </cols>
  <sheetData>
    <row r="1" spans="1:39" s="8" customFormat="1" ht="12.7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6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s="8" customFormat="1" ht="90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13" t="s">
        <v>9</v>
      </c>
      <c r="K2" s="9" t="s">
        <v>10</v>
      </c>
      <c r="L2" s="11" t="s">
        <v>11</v>
      </c>
      <c r="M2" s="9" t="s">
        <v>12</v>
      </c>
      <c r="N2" s="11" t="s">
        <v>13</v>
      </c>
      <c r="O2" s="14" t="s">
        <v>14</v>
      </c>
      <c r="P2" s="148" t="s">
        <v>767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26" customFormat="1" ht="12.75" customHeight="1">
      <c r="A3" s="15">
        <v>1</v>
      </c>
      <c r="B3" s="16" t="s">
        <v>15</v>
      </c>
      <c r="C3" s="16" t="s">
        <v>16</v>
      </c>
      <c r="D3" s="17" t="s">
        <v>17</v>
      </c>
      <c r="E3" s="16" t="s">
        <v>18</v>
      </c>
      <c r="F3" s="16" t="s">
        <v>19</v>
      </c>
      <c r="G3" s="16" t="s">
        <v>20</v>
      </c>
      <c r="H3" s="18" t="s">
        <v>21</v>
      </c>
      <c r="I3" s="19">
        <v>3</v>
      </c>
      <c r="J3" s="20" t="s">
        <v>22</v>
      </c>
      <c r="K3" s="16" t="s">
        <v>23</v>
      </c>
      <c r="L3" s="21">
        <v>48</v>
      </c>
      <c r="M3" s="22">
        <v>50</v>
      </c>
      <c r="N3" s="23">
        <f t="shared" ref="N3:N14" si="0">L3+M3</f>
        <v>98</v>
      </c>
      <c r="O3" s="24">
        <v>1</v>
      </c>
      <c r="P3" s="149">
        <v>3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5" customFormat="1" ht="12.75" customHeight="1">
      <c r="A4" s="15">
        <v>2</v>
      </c>
      <c r="B4" s="16" t="s">
        <v>24</v>
      </c>
      <c r="C4" s="16" t="s">
        <v>25</v>
      </c>
      <c r="D4" s="27" t="s">
        <v>17</v>
      </c>
      <c r="E4" s="16" t="s">
        <v>18</v>
      </c>
      <c r="F4" s="16" t="s">
        <v>26</v>
      </c>
      <c r="G4" s="16" t="s">
        <v>27</v>
      </c>
      <c r="H4" s="18" t="s">
        <v>21</v>
      </c>
      <c r="I4" s="19">
        <v>4</v>
      </c>
      <c r="J4" s="20" t="s">
        <v>22</v>
      </c>
      <c r="K4" s="16" t="s">
        <v>23</v>
      </c>
      <c r="L4" s="21">
        <v>46</v>
      </c>
      <c r="M4" s="28">
        <v>47</v>
      </c>
      <c r="N4" s="23">
        <f t="shared" si="0"/>
        <v>93</v>
      </c>
      <c r="O4" s="29">
        <v>3</v>
      </c>
      <c r="P4" s="150"/>
    </row>
    <row r="5" spans="1:39" s="33" customFormat="1" ht="12.75" customHeight="1">
      <c r="A5" s="187">
        <v>3</v>
      </c>
      <c r="B5" s="188" t="s">
        <v>15</v>
      </c>
      <c r="C5" s="188" t="s">
        <v>28</v>
      </c>
      <c r="D5" s="189" t="s">
        <v>17</v>
      </c>
      <c r="E5" s="190" t="s">
        <v>29</v>
      </c>
      <c r="F5" s="190" t="s">
        <v>30</v>
      </c>
      <c r="G5" s="188" t="s">
        <v>31</v>
      </c>
      <c r="H5" s="188" t="s">
        <v>32</v>
      </c>
      <c r="I5" s="189" t="s">
        <v>33</v>
      </c>
      <c r="J5" s="191" t="s">
        <v>34</v>
      </c>
      <c r="K5" s="188" t="s">
        <v>35</v>
      </c>
      <c r="L5" s="192">
        <v>49</v>
      </c>
      <c r="M5" s="193">
        <v>48</v>
      </c>
      <c r="N5" s="194">
        <f t="shared" si="0"/>
        <v>97</v>
      </c>
      <c r="O5" s="195">
        <v>1</v>
      </c>
      <c r="P5" s="196">
        <v>2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</row>
    <row r="6" spans="1:39" s="33" customFormat="1" ht="12.75" customHeight="1">
      <c r="A6" s="15">
        <v>4</v>
      </c>
      <c r="B6" s="18" t="s">
        <v>36</v>
      </c>
      <c r="C6" s="18" t="s">
        <v>37</v>
      </c>
      <c r="D6" s="17" t="s">
        <v>38</v>
      </c>
      <c r="E6" s="30" t="s">
        <v>29</v>
      </c>
      <c r="F6" s="30" t="s">
        <v>39</v>
      </c>
      <c r="G6" s="18" t="s">
        <v>40</v>
      </c>
      <c r="H6" s="18" t="s">
        <v>32</v>
      </c>
      <c r="I6" s="17" t="s">
        <v>33</v>
      </c>
      <c r="J6" s="31" t="s">
        <v>34</v>
      </c>
      <c r="K6" s="18" t="s">
        <v>35</v>
      </c>
      <c r="L6" s="21">
        <v>47</v>
      </c>
      <c r="M6" s="22">
        <v>24</v>
      </c>
      <c r="N6" s="23">
        <f t="shared" si="0"/>
        <v>71</v>
      </c>
      <c r="O6" s="24"/>
      <c r="P6" s="149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</row>
    <row r="7" spans="1:39" s="33" customFormat="1" ht="12.75" customHeight="1">
      <c r="A7" s="15">
        <v>5</v>
      </c>
      <c r="B7" s="34" t="s">
        <v>41</v>
      </c>
      <c r="C7" s="35" t="s">
        <v>42</v>
      </c>
      <c r="D7" s="36" t="s">
        <v>17</v>
      </c>
      <c r="E7" s="34" t="s">
        <v>29</v>
      </c>
      <c r="F7" s="37" t="s">
        <v>43</v>
      </c>
      <c r="G7" s="34" t="s">
        <v>44</v>
      </c>
      <c r="H7" s="35" t="s">
        <v>45</v>
      </c>
      <c r="I7" s="36" t="s">
        <v>46</v>
      </c>
      <c r="J7" s="38" t="s">
        <v>47</v>
      </c>
      <c r="K7" s="35" t="s">
        <v>48</v>
      </c>
      <c r="L7" s="39">
        <v>49</v>
      </c>
      <c r="M7" s="40">
        <v>39</v>
      </c>
      <c r="N7" s="23">
        <f t="shared" si="0"/>
        <v>88</v>
      </c>
      <c r="O7" s="41">
        <v>3</v>
      </c>
      <c r="P7" s="151">
        <v>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</row>
    <row r="8" spans="1:39" s="33" customFormat="1" ht="12.75" customHeight="1">
      <c r="A8" s="15">
        <v>6</v>
      </c>
      <c r="B8" s="35" t="s">
        <v>49</v>
      </c>
      <c r="C8" s="35" t="s">
        <v>50</v>
      </c>
      <c r="D8" s="36" t="s">
        <v>17</v>
      </c>
      <c r="E8" s="34" t="s">
        <v>29</v>
      </c>
      <c r="F8" s="34" t="s">
        <v>51</v>
      </c>
      <c r="G8" s="34" t="s">
        <v>52</v>
      </c>
      <c r="H8" s="35" t="s">
        <v>45</v>
      </c>
      <c r="I8" s="36" t="s">
        <v>53</v>
      </c>
      <c r="J8" s="38" t="s">
        <v>54</v>
      </c>
      <c r="K8" s="35" t="s">
        <v>48</v>
      </c>
      <c r="L8" s="39">
        <v>49</v>
      </c>
      <c r="M8" s="40">
        <v>28</v>
      </c>
      <c r="N8" s="23">
        <f t="shared" si="0"/>
        <v>77</v>
      </c>
      <c r="O8" s="24"/>
      <c r="P8" s="149">
        <v>2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</row>
    <row r="9" spans="1:39" s="26" customFormat="1" ht="12.75" customHeight="1">
      <c r="A9" s="15">
        <v>7</v>
      </c>
      <c r="B9" s="18" t="s">
        <v>55</v>
      </c>
      <c r="C9" s="18" t="s">
        <v>56</v>
      </c>
      <c r="D9" s="17" t="s">
        <v>38</v>
      </c>
      <c r="E9" s="30" t="s">
        <v>29</v>
      </c>
      <c r="F9" s="30" t="s">
        <v>57</v>
      </c>
      <c r="G9" s="30" t="s">
        <v>58</v>
      </c>
      <c r="H9" s="18" t="s">
        <v>59</v>
      </c>
      <c r="I9" s="17" t="s">
        <v>33</v>
      </c>
      <c r="J9" s="31" t="s">
        <v>60</v>
      </c>
      <c r="K9" s="18" t="s">
        <v>59</v>
      </c>
      <c r="L9" s="21">
        <v>50</v>
      </c>
      <c r="M9" s="22">
        <v>31</v>
      </c>
      <c r="N9" s="23">
        <f t="shared" si="0"/>
        <v>81</v>
      </c>
      <c r="O9" s="24"/>
      <c r="P9" s="149">
        <v>1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s="26" customFormat="1" ht="12.75" customHeight="1">
      <c r="A10" s="15">
        <v>8</v>
      </c>
      <c r="B10" s="18" t="s">
        <v>61</v>
      </c>
      <c r="C10" s="18" t="s">
        <v>62</v>
      </c>
      <c r="D10" s="17" t="s">
        <v>38</v>
      </c>
      <c r="E10" s="30" t="s">
        <v>29</v>
      </c>
      <c r="F10" s="30" t="s">
        <v>63</v>
      </c>
      <c r="G10" s="30" t="s">
        <v>64</v>
      </c>
      <c r="H10" s="18" t="s">
        <v>59</v>
      </c>
      <c r="I10" s="17" t="s">
        <v>65</v>
      </c>
      <c r="J10" s="31" t="s">
        <v>66</v>
      </c>
      <c r="K10" s="18" t="s">
        <v>67</v>
      </c>
      <c r="L10" s="21">
        <v>50</v>
      </c>
      <c r="M10" s="22">
        <v>36</v>
      </c>
      <c r="N10" s="23">
        <f t="shared" si="0"/>
        <v>86</v>
      </c>
      <c r="O10" s="24"/>
      <c r="P10" s="149">
        <v>1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39" s="30" customFormat="1" ht="12.75" customHeight="1">
      <c r="A11" s="15">
        <v>9</v>
      </c>
      <c r="B11" s="42" t="s">
        <v>70</v>
      </c>
      <c r="C11" s="42" t="s">
        <v>71</v>
      </c>
      <c r="D11" s="43" t="s">
        <v>17</v>
      </c>
      <c r="E11" s="42" t="s">
        <v>18</v>
      </c>
      <c r="F11" s="42" t="s">
        <v>72</v>
      </c>
      <c r="G11" s="42" t="s">
        <v>73</v>
      </c>
      <c r="H11" s="42" t="s">
        <v>74</v>
      </c>
      <c r="I11" s="43" t="s">
        <v>53</v>
      </c>
      <c r="J11" s="44" t="s">
        <v>75</v>
      </c>
      <c r="K11" s="42" t="s">
        <v>76</v>
      </c>
      <c r="L11" s="21">
        <v>43</v>
      </c>
      <c r="M11" s="22">
        <v>45</v>
      </c>
      <c r="N11" s="23">
        <f t="shared" si="0"/>
        <v>88</v>
      </c>
      <c r="O11" s="24">
        <v>3</v>
      </c>
      <c r="P11" s="149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33" customFormat="1" ht="12.75" customHeight="1">
      <c r="A12" s="15">
        <v>10</v>
      </c>
      <c r="B12" s="30" t="s">
        <v>77</v>
      </c>
      <c r="C12" s="30" t="s">
        <v>78</v>
      </c>
      <c r="D12" s="27" t="s">
        <v>17</v>
      </c>
      <c r="E12" s="30" t="s">
        <v>29</v>
      </c>
      <c r="F12" s="30" t="s">
        <v>79</v>
      </c>
      <c r="G12" s="30" t="s">
        <v>80</v>
      </c>
      <c r="H12" s="30" t="s">
        <v>81</v>
      </c>
      <c r="I12" s="27">
        <v>3</v>
      </c>
      <c r="J12" s="45" t="s">
        <v>82</v>
      </c>
      <c r="K12" s="30" t="s">
        <v>81</v>
      </c>
      <c r="L12" s="46">
        <v>34</v>
      </c>
      <c r="M12" s="28">
        <v>23</v>
      </c>
      <c r="N12" s="23">
        <f t="shared" si="0"/>
        <v>57</v>
      </c>
      <c r="O12" s="29"/>
      <c r="P12" s="150"/>
      <c r="Q12" s="25"/>
      <c r="R12" s="25"/>
      <c r="S12" s="25"/>
      <c r="T12" s="25"/>
      <c r="U12" s="25"/>
      <c r="V12" s="25"/>
      <c r="W12" s="25"/>
      <c r="X12" s="25"/>
      <c r="Y12" s="25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33" customFormat="1" ht="12.75" customHeight="1">
      <c r="A13" s="15">
        <v>11</v>
      </c>
      <c r="B13" s="30" t="s">
        <v>55</v>
      </c>
      <c r="C13" s="30" t="s">
        <v>83</v>
      </c>
      <c r="D13" s="27" t="s">
        <v>38</v>
      </c>
      <c r="E13" s="30" t="s">
        <v>29</v>
      </c>
      <c r="F13" s="30" t="s">
        <v>79</v>
      </c>
      <c r="G13" s="30" t="s">
        <v>80</v>
      </c>
      <c r="H13" s="30" t="s">
        <v>81</v>
      </c>
      <c r="I13" s="27">
        <v>3</v>
      </c>
      <c r="J13" s="45" t="s">
        <v>82</v>
      </c>
      <c r="K13" s="30" t="s">
        <v>81</v>
      </c>
      <c r="L13" s="46">
        <v>34</v>
      </c>
      <c r="M13" s="28">
        <v>15</v>
      </c>
      <c r="N13" s="23">
        <f t="shared" si="0"/>
        <v>49</v>
      </c>
      <c r="O13" s="29"/>
      <c r="P13" s="150"/>
      <c r="Q13" s="25"/>
      <c r="R13" s="25"/>
      <c r="S13" s="25"/>
      <c r="T13" s="25"/>
      <c r="U13" s="25"/>
      <c r="V13" s="25"/>
      <c r="W13" s="25"/>
      <c r="X13" s="25"/>
      <c r="Y13" s="25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51" customFormat="1" ht="12.75" customHeight="1">
      <c r="A14" s="15">
        <v>12</v>
      </c>
      <c r="B14" s="47" t="s">
        <v>84</v>
      </c>
      <c r="C14" s="47" t="s">
        <v>85</v>
      </c>
      <c r="D14" s="17" t="s">
        <v>17</v>
      </c>
      <c r="E14" s="48" t="s">
        <v>29</v>
      </c>
      <c r="F14" s="48" t="s">
        <v>86</v>
      </c>
      <c r="G14" s="48" t="s">
        <v>87</v>
      </c>
      <c r="H14" s="47" t="s">
        <v>88</v>
      </c>
      <c r="I14" s="17">
        <v>3</v>
      </c>
      <c r="J14" s="49" t="s">
        <v>89</v>
      </c>
      <c r="K14" s="47" t="s">
        <v>88</v>
      </c>
      <c r="L14" s="21">
        <v>44</v>
      </c>
      <c r="M14" s="22">
        <v>50</v>
      </c>
      <c r="N14" s="23">
        <f t="shared" si="0"/>
        <v>94</v>
      </c>
      <c r="O14" s="165">
        <v>2</v>
      </c>
      <c r="P14" s="16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39" ht="12.75" customHeight="1">
      <c r="O15" s="166">
        <v>6</v>
      </c>
      <c r="P15" s="166">
        <v>6</v>
      </c>
    </row>
  </sheetData>
  <sheetProtection selectLockedCells="1" selectUnlockedCells="1"/>
  <dataValidations count="10"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14 H3:H11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whole" allowBlank="1" showErrorMessage="1" errorTitle="Републички центар за таленте" error="Пограшан унос!&#10;Пробај поново!" sqref="M3 M14 M5:M11">
      <formula1>0</formula1>
      <formula2>100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 D14 D5:D11">
      <formula1>"М,Ж"</formula1>
      <formula2>0</formula2>
    </dataValidation>
    <dataValidation type="whole" showErrorMessage="1" errorTitle="Републички центар за таленте" error="Погрешан унос!&#10;Пробај поново!" sqref="L14 L3:L11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14 I5:I11">
      <formula1>"7.,8.,1.,2.,3.,4.,студент"</formula1>
      <formula2>0</formula2>
    </dataValidation>
    <dataValidation type="list" allowBlank="1" showInputMessage="1" showErrorMessage="1" prompt=" - Унети М - за мушки или Ж - за женски" sqref="D12:D13">
      <formula1>"М,Ж"</formula1>
      <formula2>0</formula2>
    </dataValidation>
    <dataValidation type="list" allowBlank="1" showInputMessage="1" showErrorMessage="1" prompt=" - Унети вредност са листе" sqref="I12:I13">
      <formula1>"7.0,8.0,1.0,2.0,3.0,4.0,студент"</formula1>
      <formula2>0</formula2>
    </dataValidation>
    <dataValidation type="decimal" allowBlank="1" showInputMessage="1" showErrorMessage="1" prompt="Републички центар за таленте - Погрешан унос!&#10;Пробај поново!" sqref="L12:L13">
      <formula1>0</formula1>
      <formula2>60</formula2>
    </dataValidation>
    <dataValidation type="list" allowBlank="1" showInputMessage="1" showErrorMessage="1" prompt=" - Унети назив Регионалног центра са листе" sqref="H12:H13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decimal" allowBlank="1" showInputMessage="1" showErrorMessage="1" prompt="Републички центар за таленте - Пограшан унос!&#10;Пробај поново!" sqref="M12:M13">
      <formula1>0</formula1>
      <formula2>100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"/>
  <sheetViews>
    <sheetView zoomScale="90" zoomScaleNormal="90" workbookViewId="0">
      <selection activeCell="I37" sqref="I37"/>
    </sheetView>
  </sheetViews>
  <sheetFormatPr defaultRowHeight="15" customHeight="1"/>
  <cols>
    <col min="1" max="1" width="3.5703125" style="33" customWidth="1"/>
    <col min="2" max="2" width="8.5703125" style="33" customWidth="1"/>
    <col min="3" max="3" width="8.28515625" style="33" customWidth="1"/>
    <col min="4" max="4" width="3.85546875" style="52" bestFit="1" customWidth="1"/>
    <col min="5" max="5" width="9.7109375" style="33" customWidth="1"/>
    <col min="6" max="6" width="63.42578125" style="33" bestFit="1" customWidth="1"/>
    <col min="7" max="7" width="15.140625" style="33" customWidth="1"/>
    <col min="8" max="8" width="7.85546875" style="33" customWidth="1"/>
    <col min="9" max="9" width="2.5703125" style="52" bestFit="1" customWidth="1"/>
    <col min="10" max="10" width="22.28515625" style="33" customWidth="1"/>
    <col min="11" max="11" width="13.85546875" style="33" customWidth="1"/>
    <col min="12" max="12" width="4.140625" style="33" bestFit="1" customWidth="1"/>
    <col min="13" max="13" width="4.28515625" style="33" customWidth="1"/>
    <col min="14" max="14" width="2.7109375" style="33" customWidth="1"/>
    <col min="15" max="15" width="4.28515625" style="33" customWidth="1"/>
    <col min="16" max="16" width="3.28515625" style="1" bestFit="1" customWidth="1"/>
    <col min="17" max="38" width="9.140625" style="32" customWidth="1"/>
    <col min="39" max="16384" width="9.140625" style="33"/>
  </cols>
  <sheetData>
    <row r="1" spans="1:38" s="8" customFormat="1" ht="1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134">
        <v>6</v>
      </c>
      <c r="G1" s="4">
        <v>7</v>
      </c>
      <c r="H1" s="4">
        <v>8</v>
      </c>
      <c r="I1" s="5">
        <v>9</v>
      </c>
      <c r="J1" s="4">
        <v>10</v>
      </c>
      <c r="K1" s="6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8" customFormat="1" ht="105.7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135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13" t="s">
        <v>10</v>
      </c>
      <c r="L2" s="11" t="s">
        <v>11</v>
      </c>
      <c r="M2" s="9" t="s">
        <v>12</v>
      </c>
      <c r="N2" s="11" t="s">
        <v>13</v>
      </c>
      <c r="O2" s="176" t="s">
        <v>14</v>
      </c>
      <c r="P2" s="155" t="s">
        <v>767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25" customFormat="1" ht="15" customHeight="1">
      <c r="A3" s="15">
        <v>1</v>
      </c>
      <c r="B3" s="106" t="s">
        <v>697</v>
      </c>
      <c r="C3" s="106" t="s">
        <v>698</v>
      </c>
      <c r="D3" s="17" t="s">
        <v>17</v>
      </c>
      <c r="E3" s="106" t="s">
        <v>699</v>
      </c>
      <c r="F3" s="37" t="s">
        <v>700</v>
      </c>
      <c r="G3" s="106" t="s">
        <v>701</v>
      </c>
      <c r="H3" s="18" t="s">
        <v>21</v>
      </c>
      <c r="I3" s="81">
        <v>3</v>
      </c>
      <c r="J3" s="106" t="s">
        <v>22</v>
      </c>
      <c r="K3" s="136" t="s">
        <v>23</v>
      </c>
      <c r="L3" s="21">
        <v>50</v>
      </c>
      <c r="M3" s="22">
        <v>48</v>
      </c>
      <c r="N3" s="143">
        <f t="shared" ref="N3:N9" si="0">L3+M3</f>
        <v>98</v>
      </c>
      <c r="O3" s="146">
        <v>1</v>
      </c>
      <c r="P3" s="156">
        <v>1</v>
      </c>
    </row>
    <row r="4" spans="1:38" s="138" customFormat="1" ht="15" customHeight="1">
      <c r="A4" s="187">
        <v>2</v>
      </c>
      <c r="B4" s="188" t="s">
        <v>609</v>
      </c>
      <c r="C4" s="188" t="s">
        <v>249</v>
      </c>
      <c r="D4" s="189" t="s">
        <v>17</v>
      </c>
      <c r="E4" s="190" t="s">
        <v>702</v>
      </c>
      <c r="F4" s="211" t="s">
        <v>703</v>
      </c>
      <c r="G4" s="188" t="s">
        <v>704</v>
      </c>
      <c r="H4" s="188" t="s">
        <v>32</v>
      </c>
      <c r="I4" s="189" t="s">
        <v>33</v>
      </c>
      <c r="J4" s="188" t="s">
        <v>705</v>
      </c>
      <c r="K4" s="191" t="s">
        <v>565</v>
      </c>
      <c r="L4" s="192">
        <v>44</v>
      </c>
      <c r="M4" s="193">
        <v>46</v>
      </c>
      <c r="N4" s="204">
        <f t="shared" si="0"/>
        <v>90</v>
      </c>
      <c r="O4" s="205">
        <v>3</v>
      </c>
      <c r="P4" s="208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</row>
    <row r="5" spans="1:38" s="138" customFormat="1" ht="15" customHeight="1">
      <c r="A5" s="212">
        <v>3</v>
      </c>
      <c r="B5" s="213" t="s">
        <v>519</v>
      </c>
      <c r="C5" s="213" t="s">
        <v>249</v>
      </c>
      <c r="D5" s="214" t="s">
        <v>17</v>
      </c>
      <c r="E5" s="215" t="s">
        <v>702</v>
      </c>
      <c r="F5" s="216" t="s">
        <v>776</v>
      </c>
      <c r="G5" s="188" t="s">
        <v>704</v>
      </c>
      <c r="H5" s="188" t="s">
        <v>32</v>
      </c>
      <c r="I5" s="189" t="s">
        <v>53</v>
      </c>
      <c r="J5" s="188" t="s">
        <v>705</v>
      </c>
      <c r="K5" s="191" t="s">
        <v>565</v>
      </c>
      <c r="L5" s="192">
        <v>50</v>
      </c>
      <c r="M5" s="193">
        <v>48</v>
      </c>
      <c r="N5" s="204">
        <f t="shared" si="0"/>
        <v>98</v>
      </c>
      <c r="O5" s="205">
        <v>1</v>
      </c>
      <c r="P5" s="206">
        <v>1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</row>
    <row r="6" spans="1:38" s="138" customFormat="1" ht="15" customHeight="1">
      <c r="A6" s="15">
        <v>4</v>
      </c>
      <c r="B6" s="35" t="s">
        <v>706</v>
      </c>
      <c r="C6" s="35" t="s">
        <v>531</v>
      </c>
      <c r="D6" s="36" t="s">
        <v>17</v>
      </c>
      <c r="E6" s="34" t="s">
        <v>702</v>
      </c>
      <c r="F6" s="34" t="s">
        <v>707</v>
      </c>
      <c r="G6" s="35" t="s">
        <v>708</v>
      </c>
      <c r="H6" s="35" t="s">
        <v>45</v>
      </c>
      <c r="I6" s="36" t="s">
        <v>33</v>
      </c>
      <c r="J6" s="35" t="s">
        <v>709</v>
      </c>
      <c r="K6" s="38" t="s">
        <v>710</v>
      </c>
      <c r="L6" s="39">
        <v>45</v>
      </c>
      <c r="M6" s="40">
        <v>45</v>
      </c>
      <c r="N6" s="143">
        <f t="shared" si="0"/>
        <v>90</v>
      </c>
      <c r="O6" s="146">
        <v>3</v>
      </c>
      <c r="P6" s="156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</row>
    <row r="7" spans="1:38" s="141" customFormat="1" ht="15" customHeight="1">
      <c r="A7" s="15">
        <v>5</v>
      </c>
      <c r="B7" s="106" t="s">
        <v>711</v>
      </c>
      <c r="C7" s="106" t="s">
        <v>712</v>
      </c>
      <c r="D7" s="17" t="s">
        <v>38</v>
      </c>
      <c r="E7" s="30" t="s">
        <v>702</v>
      </c>
      <c r="F7" s="30" t="s">
        <v>713</v>
      </c>
      <c r="G7" s="30" t="s">
        <v>714</v>
      </c>
      <c r="H7" s="18" t="s">
        <v>88</v>
      </c>
      <c r="I7" s="27">
        <v>3</v>
      </c>
      <c r="J7" s="30" t="s">
        <v>237</v>
      </c>
      <c r="K7" s="136" t="s">
        <v>88</v>
      </c>
      <c r="L7" s="46">
        <v>44</v>
      </c>
      <c r="M7" s="28">
        <v>50</v>
      </c>
      <c r="N7" s="143">
        <f t="shared" si="0"/>
        <v>94</v>
      </c>
      <c r="O7" s="146">
        <v>2</v>
      </c>
      <c r="P7" s="156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</row>
    <row r="8" spans="1:38" s="141" customFormat="1" ht="15" customHeight="1">
      <c r="A8" s="139">
        <v>6</v>
      </c>
      <c r="B8" s="106" t="s">
        <v>70</v>
      </c>
      <c r="C8" s="106" t="s">
        <v>715</v>
      </c>
      <c r="D8" s="17" t="s">
        <v>17</v>
      </c>
      <c r="E8" s="30" t="s">
        <v>702</v>
      </c>
      <c r="F8" s="30" t="s">
        <v>713</v>
      </c>
      <c r="G8" s="30" t="s">
        <v>714</v>
      </c>
      <c r="H8" s="18" t="s">
        <v>88</v>
      </c>
      <c r="I8" s="27">
        <v>3</v>
      </c>
      <c r="J8" s="30" t="s">
        <v>768</v>
      </c>
      <c r="K8" s="136" t="s">
        <v>88</v>
      </c>
      <c r="L8" s="21">
        <v>44</v>
      </c>
      <c r="M8" s="22">
        <v>50</v>
      </c>
      <c r="N8" s="143">
        <f t="shared" si="0"/>
        <v>94</v>
      </c>
      <c r="O8" s="146">
        <v>2</v>
      </c>
      <c r="P8" s="156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</row>
    <row r="9" spans="1:38" s="141" customFormat="1" ht="15" customHeight="1">
      <c r="A9" s="15">
        <v>7</v>
      </c>
      <c r="B9" s="106" t="s">
        <v>129</v>
      </c>
      <c r="C9" s="106" t="s">
        <v>213</v>
      </c>
      <c r="D9" s="17" t="s">
        <v>17</v>
      </c>
      <c r="E9" s="30" t="s">
        <v>702</v>
      </c>
      <c r="F9" s="30" t="s">
        <v>716</v>
      </c>
      <c r="G9" s="30" t="s">
        <v>714</v>
      </c>
      <c r="H9" s="18" t="s">
        <v>88</v>
      </c>
      <c r="I9" s="27">
        <v>3</v>
      </c>
      <c r="J9" s="30" t="s">
        <v>237</v>
      </c>
      <c r="K9" s="136" t="s">
        <v>88</v>
      </c>
      <c r="L9" s="21">
        <v>43</v>
      </c>
      <c r="M9" s="22">
        <v>41</v>
      </c>
      <c r="N9" s="143">
        <f t="shared" si="0"/>
        <v>84</v>
      </c>
      <c r="O9" s="147"/>
      <c r="P9" s="156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</row>
    <row r="10" spans="1:38" ht="15" customHeight="1">
      <c r="O10" s="166">
        <v>6</v>
      </c>
      <c r="P10" s="166">
        <v>2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6 M8:M9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6 L8:L9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4:I9">
      <formula1>"7.,8.,1.,2.,3.,4.,студент"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9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9">
      <formula1>"М,Ж"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workbookViewId="0">
      <selection activeCell="I46" sqref="I46"/>
    </sheetView>
  </sheetViews>
  <sheetFormatPr defaultRowHeight="12.75"/>
  <cols>
    <col min="1" max="1" width="3.5703125" style="83" customWidth="1"/>
    <col min="2" max="2" width="7.5703125" style="83" customWidth="1"/>
    <col min="3" max="3" width="10.85546875" style="83" customWidth="1"/>
    <col min="4" max="4" width="3.85546875" style="52" bestFit="1" customWidth="1"/>
    <col min="5" max="5" width="9.85546875" style="83" bestFit="1" customWidth="1"/>
    <col min="6" max="6" width="61.140625" style="83" customWidth="1"/>
    <col min="7" max="7" width="15.28515625" style="83" customWidth="1"/>
    <col min="8" max="8" width="6.85546875" style="83" customWidth="1"/>
    <col min="9" max="9" width="2.5703125" style="83" bestFit="1" customWidth="1"/>
    <col min="10" max="10" width="19.5703125" style="83" customWidth="1"/>
    <col min="11" max="11" width="6.85546875" style="83" customWidth="1"/>
    <col min="12" max="12" width="4.140625" style="83" bestFit="1" customWidth="1"/>
    <col min="13" max="13" width="4.28515625" style="83" customWidth="1"/>
    <col min="14" max="14" width="2.7109375" style="83" customWidth="1"/>
    <col min="15" max="15" width="4.28515625" style="83" customWidth="1"/>
    <col min="16" max="16" width="3.28515625" style="1" bestFit="1" customWidth="1"/>
    <col min="17" max="16384" width="9.140625" style="83"/>
  </cols>
  <sheetData>
    <row r="1" spans="1:16" s="86" customFormat="1" ht="13.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</row>
    <row r="2" spans="1:16" s="86" customFormat="1" ht="82.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1" t="s">
        <v>8</v>
      </c>
      <c r="J2" s="9" t="s">
        <v>9</v>
      </c>
      <c r="K2" s="9" t="s">
        <v>10</v>
      </c>
      <c r="L2" s="11" t="s">
        <v>11</v>
      </c>
      <c r="M2" s="9" t="s">
        <v>12</v>
      </c>
      <c r="N2" s="11" t="s">
        <v>13</v>
      </c>
      <c r="O2" s="176" t="s">
        <v>14</v>
      </c>
      <c r="P2" s="155" t="s">
        <v>767</v>
      </c>
    </row>
    <row r="3" spans="1:16" s="88" customFormat="1" ht="13.5" customHeight="1">
      <c r="A3" s="15">
        <v>1</v>
      </c>
      <c r="B3" s="16" t="s">
        <v>536</v>
      </c>
      <c r="C3" s="16" t="s">
        <v>366</v>
      </c>
      <c r="D3" s="17" t="s">
        <v>17</v>
      </c>
      <c r="E3" s="16" t="s">
        <v>717</v>
      </c>
      <c r="F3" s="16" t="s">
        <v>718</v>
      </c>
      <c r="G3" s="16" t="s">
        <v>719</v>
      </c>
      <c r="H3" s="18" t="s">
        <v>21</v>
      </c>
      <c r="I3" s="16">
        <v>1</v>
      </c>
      <c r="J3" s="16" t="s">
        <v>720</v>
      </c>
      <c r="K3" s="16" t="s">
        <v>721</v>
      </c>
      <c r="L3" s="21">
        <v>42</v>
      </c>
      <c r="M3" s="22">
        <v>41</v>
      </c>
      <c r="N3" s="143">
        <f t="shared" ref="N3:N12" si="0">L3+M3</f>
        <v>83</v>
      </c>
      <c r="O3" s="146"/>
      <c r="P3" s="156"/>
    </row>
    <row r="4" spans="1:16" s="88" customFormat="1" ht="13.5" customHeight="1">
      <c r="A4" s="15">
        <v>2</v>
      </c>
      <c r="B4" s="16" t="s">
        <v>395</v>
      </c>
      <c r="C4" s="16" t="s">
        <v>722</v>
      </c>
      <c r="D4" s="17" t="s">
        <v>17</v>
      </c>
      <c r="E4" s="16" t="s">
        <v>717</v>
      </c>
      <c r="F4" s="16" t="s">
        <v>723</v>
      </c>
      <c r="G4" s="16" t="s">
        <v>724</v>
      </c>
      <c r="H4" s="18" t="s">
        <v>21</v>
      </c>
      <c r="I4" s="16">
        <v>3</v>
      </c>
      <c r="J4" s="16" t="s">
        <v>720</v>
      </c>
      <c r="K4" s="16" t="s">
        <v>721</v>
      </c>
      <c r="L4" s="21">
        <v>47</v>
      </c>
      <c r="M4" s="22">
        <v>35</v>
      </c>
      <c r="N4" s="143">
        <f t="shared" si="0"/>
        <v>82</v>
      </c>
      <c r="O4" s="146"/>
      <c r="P4" s="157"/>
    </row>
    <row r="5" spans="1:16" s="87" customFormat="1" ht="13.5" customHeight="1">
      <c r="A5" s="15">
        <v>3</v>
      </c>
      <c r="B5" s="16" t="s">
        <v>725</v>
      </c>
      <c r="C5" s="16" t="s">
        <v>268</v>
      </c>
      <c r="D5" s="17" t="s">
        <v>17</v>
      </c>
      <c r="E5" s="16" t="s">
        <v>717</v>
      </c>
      <c r="F5" s="16" t="s">
        <v>726</v>
      </c>
      <c r="G5" s="16" t="s">
        <v>494</v>
      </c>
      <c r="H5" s="18" t="s">
        <v>21</v>
      </c>
      <c r="I5" s="16">
        <v>3</v>
      </c>
      <c r="J5" s="16" t="s">
        <v>101</v>
      </c>
      <c r="K5" s="16" t="s">
        <v>21</v>
      </c>
      <c r="L5" s="21">
        <v>46</v>
      </c>
      <c r="M5" s="22">
        <v>44</v>
      </c>
      <c r="N5" s="143">
        <f t="shared" si="0"/>
        <v>90</v>
      </c>
      <c r="O5" s="146">
        <v>3</v>
      </c>
      <c r="P5" s="156"/>
    </row>
    <row r="6" spans="1:16" s="87" customFormat="1" ht="13.5" customHeight="1">
      <c r="A6" s="15">
        <v>4</v>
      </c>
      <c r="B6" s="16" t="s">
        <v>49</v>
      </c>
      <c r="C6" s="16" t="s">
        <v>727</v>
      </c>
      <c r="D6" s="17" t="s">
        <v>17</v>
      </c>
      <c r="E6" s="16" t="s">
        <v>717</v>
      </c>
      <c r="F6" s="16" t="s">
        <v>728</v>
      </c>
      <c r="G6" s="16" t="s">
        <v>724</v>
      </c>
      <c r="H6" s="18" t="s">
        <v>21</v>
      </c>
      <c r="I6" s="16">
        <v>3</v>
      </c>
      <c r="J6" s="16" t="s">
        <v>720</v>
      </c>
      <c r="K6" s="16" t="s">
        <v>721</v>
      </c>
      <c r="L6" s="21">
        <v>49</v>
      </c>
      <c r="M6" s="22">
        <v>39</v>
      </c>
      <c r="N6" s="143">
        <f t="shared" si="0"/>
        <v>88</v>
      </c>
      <c r="O6" s="146">
        <v>3</v>
      </c>
      <c r="P6" s="156">
        <v>2</v>
      </c>
    </row>
    <row r="7" spans="1:16" ht="13.5" customHeight="1">
      <c r="A7" s="15">
        <v>5</v>
      </c>
      <c r="B7" s="18" t="s">
        <v>729</v>
      </c>
      <c r="C7" s="18" t="s">
        <v>730</v>
      </c>
      <c r="D7" s="17" t="s">
        <v>17</v>
      </c>
      <c r="E7" s="30" t="s">
        <v>731</v>
      </c>
      <c r="F7" s="18" t="s">
        <v>732</v>
      </c>
      <c r="G7" s="30" t="s">
        <v>733</v>
      </c>
      <c r="H7" s="18" t="s">
        <v>176</v>
      </c>
      <c r="I7" s="18" t="s">
        <v>46</v>
      </c>
      <c r="J7" s="18" t="s">
        <v>180</v>
      </c>
      <c r="K7" s="18" t="s">
        <v>176</v>
      </c>
      <c r="L7" s="21">
        <v>49</v>
      </c>
      <c r="M7" s="22">
        <v>43</v>
      </c>
      <c r="N7" s="143">
        <f t="shared" si="0"/>
        <v>92</v>
      </c>
      <c r="O7" s="146">
        <v>3</v>
      </c>
      <c r="P7" s="156">
        <v>2</v>
      </c>
    </row>
    <row r="8" spans="1:16" ht="13.5" customHeight="1">
      <c r="A8" s="15">
        <v>6</v>
      </c>
      <c r="B8" s="18" t="s">
        <v>609</v>
      </c>
      <c r="C8" s="18" t="s">
        <v>734</v>
      </c>
      <c r="D8" s="17" t="s">
        <v>17</v>
      </c>
      <c r="E8" s="30" t="s">
        <v>731</v>
      </c>
      <c r="F8" s="18" t="s">
        <v>732</v>
      </c>
      <c r="G8" s="18" t="s">
        <v>733</v>
      </c>
      <c r="H8" s="18" t="s">
        <v>176</v>
      </c>
      <c r="I8" s="18" t="s">
        <v>46</v>
      </c>
      <c r="J8" s="18" t="s">
        <v>180</v>
      </c>
      <c r="K8" s="18" t="s">
        <v>176</v>
      </c>
      <c r="L8" s="21">
        <v>49</v>
      </c>
      <c r="M8" s="22">
        <v>41</v>
      </c>
      <c r="N8" s="143">
        <f t="shared" si="0"/>
        <v>90</v>
      </c>
      <c r="O8" s="146">
        <v>3</v>
      </c>
      <c r="P8" s="156">
        <v>2</v>
      </c>
    </row>
    <row r="9" spans="1:16" ht="13.5" customHeight="1">
      <c r="A9" s="15">
        <v>7</v>
      </c>
      <c r="B9" s="18" t="s">
        <v>238</v>
      </c>
      <c r="C9" s="18" t="s">
        <v>213</v>
      </c>
      <c r="D9" s="17" t="s">
        <v>17</v>
      </c>
      <c r="E9" s="30" t="s">
        <v>731</v>
      </c>
      <c r="F9" s="18" t="s">
        <v>735</v>
      </c>
      <c r="G9" s="18" t="s">
        <v>736</v>
      </c>
      <c r="H9" s="18" t="s">
        <v>176</v>
      </c>
      <c r="I9" s="18" t="s">
        <v>65</v>
      </c>
      <c r="J9" s="18" t="s">
        <v>180</v>
      </c>
      <c r="K9" s="18" t="s">
        <v>176</v>
      </c>
      <c r="L9" s="21">
        <v>48</v>
      </c>
      <c r="M9" s="22">
        <v>35</v>
      </c>
      <c r="N9" s="143">
        <f t="shared" si="0"/>
        <v>83</v>
      </c>
      <c r="O9" s="146"/>
      <c r="P9" s="156">
        <v>3</v>
      </c>
    </row>
    <row r="10" spans="1:16" ht="13.5" customHeight="1">
      <c r="A10" s="15">
        <v>8</v>
      </c>
      <c r="B10" s="18" t="s">
        <v>68</v>
      </c>
      <c r="C10" s="18" t="s">
        <v>498</v>
      </c>
      <c r="D10" s="17" t="s">
        <v>17</v>
      </c>
      <c r="E10" s="30" t="s">
        <v>731</v>
      </c>
      <c r="F10" s="30" t="s">
        <v>735</v>
      </c>
      <c r="G10" s="18" t="s">
        <v>736</v>
      </c>
      <c r="H10" s="18" t="s">
        <v>176</v>
      </c>
      <c r="I10" s="18" t="s">
        <v>65</v>
      </c>
      <c r="J10" s="18" t="s">
        <v>180</v>
      </c>
      <c r="K10" s="18" t="s">
        <v>176</v>
      </c>
      <c r="L10" s="21">
        <v>48</v>
      </c>
      <c r="M10" s="22">
        <v>42</v>
      </c>
      <c r="N10" s="143">
        <f t="shared" si="0"/>
        <v>90</v>
      </c>
      <c r="O10" s="146">
        <v>3</v>
      </c>
      <c r="P10" s="156">
        <v>3</v>
      </c>
    </row>
    <row r="11" spans="1:16" ht="13.5" customHeight="1">
      <c r="A11" s="15">
        <v>9</v>
      </c>
      <c r="B11" s="18" t="s">
        <v>737</v>
      </c>
      <c r="C11" s="18" t="s">
        <v>738</v>
      </c>
      <c r="D11" s="17" t="s">
        <v>17</v>
      </c>
      <c r="E11" s="30" t="s">
        <v>731</v>
      </c>
      <c r="F11" s="18" t="s">
        <v>739</v>
      </c>
      <c r="G11" s="18" t="s">
        <v>733</v>
      </c>
      <c r="H11" s="18" t="s">
        <v>176</v>
      </c>
      <c r="I11" s="18">
        <v>4</v>
      </c>
      <c r="J11" s="18" t="s">
        <v>180</v>
      </c>
      <c r="K11" s="18" t="s">
        <v>176</v>
      </c>
      <c r="L11" s="21">
        <v>48</v>
      </c>
      <c r="M11" s="22">
        <v>38</v>
      </c>
      <c r="N11" s="143">
        <f t="shared" si="0"/>
        <v>86</v>
      </c>
      <c r="O11" s="146"/>
      <c r="P11" s="156">
        <v>3</v>
      </c>
    </row>
    <row r="12" spans="1:16" ht="13.5" customHeight="1">
      <c r="A12" s="15">
        <v>10</v>
      </c>
      <c r="B12" s="18" t="s">
        <v>725</v>
      </c>
      <c r="C12" s="18" t="s">
        <v>740</v>
      </c>
      <c r="D12" s="17" t="s">
        <v>17</v>
      </c>
      <c r="E12" s="30" t="s">
        <v>731</v>
      </c>
      <c r="F12" s="18" t="s">
        <v>739</v>
      </c>
      <c r="G12" s="18" t="s">
        <v>733</v>
      </c>
      <c r="H12" s="18" t="s">
        <v>176</v>
      </c>
      <c r="I12" s="18">
        <v>4</v>
      </c>
      <c r="J12" s="18" t="s">
        <v>180</v>
      </c>
      <c r="K12" s="18" t="s">
        <v>176</v>
      </c>
      <c r="L12" s="21">
        <v>48</v>
      </c>
      <c r="M12" s="22">
        <v>45</v>
      </c>
      <c r="N12" s="143">
        <f t="shared" si="0"/>
        <v>93</v>
      </c>
      <c r="O12" s="146">
        <v>3</v>
      </c>
      <c r="P12" s="157">
        <v>3</v>
      </c>
    </row>
    <row r="13" spans="1:16">
      <c r="O13" s="177">
        <v>6</v>
      </c>
      <c r="P13" s="178">
        <v>7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12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2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2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2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2">
      <formula1>"7.,8.,1.,2.,3.,4.,студент"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F17" sqref="F17"/>
    </sheetView>
  </sheetViews>
  <sheetFormatPr defaultRowHeight="13.5" customHeight="1"/>
  <cols>
    <col min="1" max="1" width="3.5703125" style="33" customWidth="1"/>
    <col min="2" max="2" width="8.85546875" style="33" customWidth="1"/>
    <col min="3" max="3" width="9.7109375" style="33" customWidth="1"/>
    <col min="4" max="4" width="3.85546875" style="52" bestFit="1" customWidth="1"/>
    <col min="5" max="5" width="19" style="33" customWidth="1"/>
    <col min="6" max="6" width="67" style="33" customWidth="1"/>
    <col min="7" max="7" width="15.5703125" style="33" customWidth="1"/>
    <col min="8" max="8" width="6.85546875" style="33" customWidth="1"/>
    <col min="9" max="9" width="2.5703125" style="33" bestFit="1" customWidth="1"/>
    <col min="10" max="10" width="21.85546875" style="33" customWidth="1"/>
    <col min="11" max="11" width="8.85546875" style="33" customWidth="1"/>
    <col min="12" max="12" width="4.140625" style="33" bestFit="1" customWidth="1"/>
    <col min="13" max="13" width="4.28515625" style="33" customWidth="1"/>
    <col min="14" max="14" width="2.7109375" style="33" customWidth="1"/>
    <col min="15" max="15" width="4.28515625" style="33" customWidth="1"/>
    <col min="16" max="16" width="3.28515625" style="1" bestFit="1" customWidth="1"/>
    <col min="17" max="16384" width="9.140625" style="33"/>
  </cols>
  <sheetData>
    <row r="1" spans="1:16" s="8" customFormat="1" ht="13.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</row>
    <row r="2" spans="1:16" s="8" customFormat="1" ht="95.2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1" t="s">
        <v>8</v>
      </c>
      <c r="J2" s="9" t="s">
        <v>9</v>
      </c>
      <c r="K2" s="9" t="s">
        <v>10</v>
      </c>
      <c r="L2" s="11" t="s">
        <v>11</v>
      </c>
      <c r="M2" s="9" t="s">
        <v>12</v>
      </c>
      <c r="N2" s="11" t="s">
        <v>13</v>
      </c>
      <c r="O2" s="176" t="s">
        <v>14</v>
      </c>
      <c r="P2" s="155" t="s">
        <v>767</v>
      </c>
    </row>
    <row r="3" spans="1:16" ht="13.5" customHeight="1">
      <c r="A3" s="162">
        <v>1</v>
      </c>
      <c r="B3" s="99" t="s">
        <v>238</v>
      </c>
      <c r="C3" s="99" t="s">
        <v>741</v>
      </c>
      <c r="D3" s="17" t="s">
        <v>17</v>
      </c>
      <c r="E3" s="99" t="s">
        <v>742</v>
      </c>
      <c r="F3" s="99" t="s">
        <v>743</v>
      </c>
      <c r="G3" s="99" t="s">
        <v>744</v>
      </c>
      <c r="H3" s="18" t="s">
        <v>157</v>
      </c>
      <c r="I3" s="99">
        <v>2</v>
      </c>
      <c r="J3" s="20" t="s">
        <v>745</v>
      </c>
      <c r="K3" s="16" t="s">
        <v>157</v>
      </c>
      <c r="L3" s="69">
        <v>34</v>
      </c>
      <c r="M3" s="70">
        <v>41</v>
      </c>
      <c r="N3" s="179">
        <f t="shared" ref="N3:N9" si="0">L3+M3</f>
        <v>75</v>
      </c>
      <c r="O3" s="172"/>
      <c r="P3" s="156"/>
    </row>
    <row r="4" spans="1:16" ht="13.5" customHeight="1">
      <c r="A4" s="162">
        <v>2</v>
      </c>
      <c r="B4" s="18" t="s">
        <v>68</v>
      </c>
      <c r="C4" s="18" t="s">
        <v>746</v>
      </c>
      <c r="D4" s="17" t="s">
        <v>17</v>
      </c>
      <c r="E4" s="96" t="s">
        <v>747</v>
      </c>
      <c r="F4" s="18" t="s">
        <v>748</v>
      </c>
      <c r="G4" s="30" t="s">
        <v>749</v>
      </c>
      <c r="H4" s="18" t="s">
        <v>176</v>
      </c>
      <c r="I4" s="18">
        <v>3</v>
      </c>
      <c r="J4" s="18" t="s">
        <v>750</v>
      </c>
      <c r="K4" s="30" t="s">
        <v>176</v>
      </c>
      <c r="L4" s="21">
        <v>46</v>
      </c>
      <c r="M4" s="22">
        <v>48</v>
      </c>
      <c r="N4" s="179">
        <f t="shared" si="0"/>
        <v>94</v>
      </c>
      <c r="O4" s="146">
        <v>2</v>
      </c>
      <c r="P4" s="157"/>
    </row>
    <row r="5" spans="1:16" ht="13.5" customHeight="1">
      <c r="A5" s="162">
        <v>3</v>
      </c>
      <c r="B5" s="18" t="s">
        <v>682</v>
      </c>
      <c r="C5" s="18" t="s">
        <v>751</v>
      </c>
      <c r="D5" s="17" t="s">
        <v>17</v>
      </c>
      <c r="E5" s="96" t="s">
        <v>747</v>
      </c>
      <c r="F5" s="18" t="s">
        <v>752</v>
      </c>
      <c r="G5" s="30" t="s">
        <v>749</v>
      </c>
      <c r="H5" s="18" t="s">
        <v>176</v>
      </c>
      <c r="I5" s="18">
        <v>4</v>
      </c>
      <c r="J5" s="18" t="s">
        <v>750</v>
      </c>
      <c r="K5" s="30" t="s">
        <v>176</v>
      </c>
      <c r="L5" s="21">
        <v>49</v>
      </c>
      <c r="M5" s="22">
        <v>46</v>
      </c>
      <c r="N5" s="179">
        <f t="shared" si="0"/>
        <v>95</v>
      </c>
      <c r="O5" s="146">
        <v>2</v>
      </c>
      <c r="P5" s="156">
        <v>2</v>
      </c>
    </row>
    <row r="6" spans="1:16" ht="13.5" customHeight="1">
      <c r="A6" s="162">
        <v>4</v>
      </c>
      <c r="B6" s="18" t="s">
        <v>753</v>
      </c>
      <c r="C6" s="18" t="s">
        <v>754</v>
      </c>
      <c r="D6" s="17" t="s">
        <v>17</v>
      </c>
      <c r="E6" s="96" t="s">
        <v>747</v>
      </c>
      <c r="F6" s="18" t="s">
        <v>755</v>
      </c>
      <c r="G6" s="30" t="s">
        <v>749</v>
      </c>
      <c r="H6" s="18" t="s">
        <v>176</v>
      </c>
      <c r="I6" s="18">
        <v>4</v>
      </c>
      <c r="J6" s="18" t="s">
        <v>750</v>
      </c>
      <c r="K6" s="30" t="s">
        <v>176</v>
      </c>
      <c r="L6" s="21">
        <v>43</v>
      </c>
      <c r="M6" s="22">
        <v>50</v>
      </c>
      <c r="N6" s="179">
        <f t="shared" si="0"/>
        <v>93</v>
      </c>
      <c r="O6" s="146">
        <v>3</v>
      </c>
      <c r="P6" s="156"/>
    </row>
    <row r="7" spans="1:16" ht="13.5" customHeight="1">
      <c r="A7" s="162">
        <v>5</v>
      </c>
      <c r="B7" s="18" t="s">
        <v>257</v>
      </c>
      <c r="C7" s="18" t="s">
        <v>756</v>
      </c>
      <c r="D7" s="17" t="s">
        <v>38</v>
      </c>
      <c r="E7" s="96" t="s">
        <v>747</v>
      </c>
      <c r="F7" s="18" t="s">
        <v>757</v>
      </c>
      <c r="G7" s="30" t="s">
        <v>758</v>
      </c>
      <c r="H7" s="18" t="s">
        <v>176</v>
      </c>
      <c r="I7" s="18">
        <v>4</v>
      </c>
      <c r="J7" s="18" t="s">
        <v>750</v>
      </c>
      <c r="K7" s="30" t="s">
        <v>176</v>
      </c>
      <c r="L7" s="21">
        <v>45</v>
      </c>
      <c r="M7" s="22">
        <v>49</v>
      </c>
      <c r="N7" s="179">
        <f t="shared" si="0"/>
        <v>94</v>
      </c>
      <c r="O7" s="146">
        <v>2</v>
      </c>
      <c r="P7" s="156"/>
    </row>
    <row r="8" spans="1:16" s="26" customFormat="1" ht="13.5" customHeight="1">
      <c r="A8" s="162">
        <v>6</v>
      </c>
      <c r="B8" s="18" t="s">
        <v>338</v>
      </c>
      <c r="C8" s="18" t="s">
        <v>151</v>
      </c>
      <c r="D8" s="17" t="s">
        <v>38</v>
      </c>
      <c r="E8" s="30" t="s">
        <v>747</v>
      </c>
      <c r="F8" s="30" t="s">
        <v>759</v>
      </c>
      <c r="G8" s="30" t="s">
        <v>760</v>
      </c>
      <c r="H8" s="18" t="s">
        <v>59</v>
      </c>
      <c r="I8" s="18" t="s">
        <v>33</v>
      </c>
      <c r="J8" s="18" t="s">
        <v>761</v>
      </c>
      <c r="K8" s="18" t="s">
        <v>762</v>
      </c>
      <c r="L8" s="21">
        <v>38</v>
      </c>
      <c r="M8" s="22">
        <v>44</v>
      </c>
      <c r="N8" s="179">
        <f t="shared" si="0"/>
        <v>82</v>
      </c>
      <c r="O8" s="146"/>
      <c r="P8" s="156"/>
    </row>
    <row r="9" spans="1:16" s="141" customFormat="1" ht="13.5" customHeight="1">
      <c r="A9" s="162">
        <v>7</v>
      </c>
      <c r="B9" s="18" t="s">
        <v>383</v>
      </c>
      <c r="C9" s="18" t="s">
        <v>120</v>
      </c>
      <c r="D9" s="17" t="s">
        <v>17</v>
      </c>
      <c r="E9" s="30" t="s">
        <v>742</v>
      </c>
      <c r="F9" s="30" t="s">
        <v>763</v>
      </c>
      <c r="G9" s="30" t="s">
        <v>764</v>
      </c>
      <c r="H9" s="18" t="s">
        <v>88</v>
      </c>
      <c r="I9" s="18">
        <v>1</v>
      </c>
      <c r="J9" s="18" t="s">
        <v>765</v>
      </c>
      <c r="K9" s="18" t="s">
        <v>88</v>
      </c>
      <c r="L9" s="21">
        <v>21</v>
      </c>
      <c r="M9" s="22">
        <v>20</v>
      </c>
      <c r="N9" s="179">
        <f t="shared" si="0"/>
        <v>41</v>
      </c>
      <c r="O9" s="146"/>
      <c r="P9" s="156"/>
    </row>
    <row r="10" spans="1:16" ht="13.5" customHeight="1">
      <c r="O10" s="166">
        <v>4</v>
      </c>
      <c r="P10" s="166">
        <v>1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9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9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9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9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9">
      <formula1>"7.,8.,1.,2.,3.,4.,студент"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F20" sqref="F20"/>
    </sheetView>
  </sheetViews>
  <sheetFormatPr defaultRowHeight="12.75"/>
  <cols>
    <col min="1" max="1" width="4.42578125" bestFit="1" customWidth="1"/>
    <col min="2" max="2" width="14" bestFit="1" customWidth="1"/>
    <col min="3" max="3" width="11.85546875" bestFit="1" customWidth="1"/>
    <col min="4" max="4" width="14.85546875" bestFit="1" customWidth="1"/>
    <col min="5" max="5" width="18.7109375" bestFit="1" customWidth="1"/>
  </cols>
  <sheetData>
    <row r="1" spans="1:5">
      <c r="A1" s="180" t="s">
        <v>773</v>
      </c>
      <c r="B1" s="180" t="s">
        <v>770</v>
      </c>
      <c r="C1" s="180" t="s">
        <v>769</v>
      </c>
      <c r="D1" s="180" t="s">
        <v>771</v>
      </c>
      <c r="E1" s="180" t="s">
        <v>772</v>
      </c>
    </row>
    <row r="2" spans="1:5">
      <c r="A2" s="181">
        <v>1</v>
      </c>
      <c r="B2" s="182" t="s">
        <v>29</v>
      </c>
      <c r="C2" s="183">
        <v>12</v>
      </c>
      <c r="D2" s="183">
        <v>6</v>
      </c>
      <c r="E2" s="183">
        <v>6</v>
      </c>
    </row>
    <row r="3" spans="1:5">
      <c r="A3" s="181">
        <v>2</v>
      </c>
      <c r="B3" s="182" t="s">
        <v>147</v>
      </c>
      <c r="C3" s="183">
        <v>44</v>
      </c>
      <c r="D3" s="183">
        <v>30</v>
      </c>
      <c r="E3" s="183">
        <v>36</v>
      </c>
    </row>
    <row r="4" spans="1:5">
      <c r="A4" s="181">
        <v>3</v>
      </c>
      <c r="B4" s="182" t="s">
        <v>274</v>
      </c>
      <c r="C4" s="183">
        <v>13</v>
      </c>
      <c r="D4" s="183">
        <v>5</v>
      </c>
      <c r="E4" s="183">
        <v>5</v>
      </c>
    </row>
    <row r="5" spans="1:5">
      <c r="A5" s="181">
        <v>4</v>
      </c>
      <c r="B5" s="182" t="s">
        <v>317</v>
      </c>
      <c r="C5" s="183">
        <v>16</v>
      </c>
      <c r="D5" s="183">
        <v>3</v>
      </c>
      <c r="E5" s="183">
        <v>5</v>
      </c>
    </row>
    <row r="6" spans="1:5">
      <c r="A6" s="181">
        <v>5</v>
      </c>
      <c r="B6" s="182" t="s">
        <v>371</v>
      </c>
      <c r="C6" s="183">
        <v>16</v>
      </c>
      <c r="D6" s="183">
        <v>6</v>
      </c>
      <c r="E6" s="183">
        <v>10</v>
      </c>
    </row>
    <row r="7" spans="1:5">
      <c r="A7" s="181">
        <v>6</v>
      </c>
      <c r="B7" s="182" t="s">
        <v>435</v>
      </c>
      <c r="C7" s="183">
        <v>17</v>
      </c>
      <c r="D7" s="183">
        <v>6</v>
      </c>
      <c r="E7" s="183">
        <v>8</v>
      </c>
    </row>
    <row r="8" spans="1:5">
      <c r="A8" s="181">
        <v>7</v>
      </c>
      <c r="B8" s="182" t="s">
        <v>482</v>
      </c>
      <c r="C8" s="183">
        <v>18</v>
      </c>
      <c r="D8" s="183">
        <v>7</v>
      </c>
      <c r="E8" s="183">
        <v>4</v>
      </c>
    </row>
    <row r="9" spans="1:5">
      <c r="A9" s="181">
        <v>8</v>
      </c>
      <c r="B9" s="182" t="s">
        <v>556</v>
      </c>
      <c r="C9" s="183">
        <v>29</v>
      </c>
      <c r="D9" s="183">
        <v>12</v>
      </c>
      <c r="E9" s="183">
        <v>10</v>
      </c>
    </row>
    <row r="10" spans="1:5">
      <c r="A10" s="181">
        <v>9</v>
      </c>
      <c r="B10" s="182" t="s">
        <v>659</v>
      </c>
      <c r="C10" s="183">
        <v>24</v>
      </c>
      <c r="D10" s="183">
        <v>11</v>
      </c>
      <c r="E10" s="183">
        <v>5</v>
      </c>
    </row>
    <row r="11" spans="1:5">
      <c r="A11" s="181">
        <v>10</v>
      </c>
      <c r="B11" s="182" t="s">
        <v>702</v>
      </c>
      <c r="C11" s="183">
        <v>7</v>
      </c>
      <c r="D11" s="183">
        <v>6</v>
      </c>
      <c r="E11" s="183">
        <v>2</v>
      </c>
    </row>
    <row r="12" spans="1:5">
      <c r="A12" s="181">
        <v>11</v>
      </c>
      <c r="B12" s="182" t="s">
        <v>731</v>
      </c>
      <c r="C12" s="183">
        <v>10</v>
      </c>
      <c r="D12" s="183">
        <v>6</v>
      </c>
      <c r="E12" s="183">
        <v>7</v>
      </c>
    </row>
    <row r="13" spans="1:5">
      <c r="A13" s="181">
        <v>12</v>
      </c>
      <c r="B13" s="182" t="s">
        <v>774</v>
      </c>
      <c r="C13" s="183">
        <v>7</v>
      </c>
      <c r="D13" s="183">
        <v>4</v>
      </c>
      <c r="E13" s="183">
        <v>1</v>
      </c>
    </row>
    <row r="14" spans="1:5">
      <c r="C14" s="184">
        <f>SUM(C2:C13)</f>
        <v>213</v>
      </c>
      <c r="D14" s="184">
        <f>SUM(D2:D13)</f>
        <v>102</v>
      </c>
      <c r="E14" s="184">
        <f>SUM(E2:E13)</f>
        <v>99</v>
      </c>
    </row>
    <row r="16" spans="1:5">
      <c r="C16" s="185"/>
      <c r="D16" s="186">
        <v>0.47889999999999999</v>
      </c>
      <c r="E16" s="186">
        <v>0.46479999999999999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7"/>
  <sheetViews>
    <sheetView topLeftCell="A10" zoomScale="90" zoomScaleNormal="90" workbookViewId="0">
      <selection activeCell="G60" sqref="G60"/>
    </sheetView>
  </sheetViews>
  <sheetFormatPr defaultRowHeight="12" customHeight="1"/>
  <cols>
    <col min="1" max="1" width="3.5703125" style="52" customWidth="1"/>
    <col min="2" max="2" width="14.28515625" style="53" customWidth="1"/>
    <col min="3" max="3" width="10.42578125" style="53" customWidth="1"/>
    <col min="4" max="4" width="3.85546875" style="52" bestFit="1" customWidth="1"/>
    <col min="5" max="5" width="11.140625" style="53" customWidth="1"/>
    <col min="6" max="6" width="47.7109375" style="53" customWidth="1"/>
    <col min="7" max="7" width="21" style="53" customWidth="1"/>
    <col min="8" max="8" width="12.7109375" style="53" customWidth="1"/>
    <col min="9" max="9" width="2.85546875" style="52" bestFit="1" customWidth="1"/>
    <col min="10" max="10" width="29.7109375" style="53" customWidth="1"/>
    <col min="11" max="11" width="10.85546875" style="53" customWidth="1"/>
    <col min="12" max="12" width="4.140625" style="52" bestFit="1" customWidth="1"/>
    <col min="13" max="13" width="4.28515625" style="52" customWidth="1"/>
    <col min="14" max="14" width="2.7109375" style="52" customWidth="1"/>
    <col min="15" max="15" width="4.28515625" style="52" customWidth="1"/>
    <col min="16" max="16" width="3.28515625" style="1" bestFit="1" customWidth="1"/>
    <col min="17" max="37" width="9.140625" style="54" customWidth="1"/>
    <col min="38" max="16384" width="9.140625" style="53"/>
  </cols>
  <sheetData>
    <row r="1" spans="1:37" s="58" customFormat="1" ht="12" customHeight="1">
      <c r="A1" s="5">
        <v>1</v>
      </c>
      <c r="B1" s="55">
        <v>2</v>
      </c>
      <c r="C1" s="55">
        <v>3</v>
      </c>
      <c r="D1" s="5">
        <v>4</v>
      </c>
      <c r="E1" s="55">
        <v>5</v>
      </c>
      <c r="F1" s="55">
        <v>6</v>
      </c>
      <c r="G1" s="55">
        <v>7</v>
      </c>
      <c r="H1" s="55">
        <v>8</v>
      </c>
      <c r="I1" s="5">
        <v>9</v>
      </c>
      <c r="J1" s="55">
        <v>10</v>
      </c>
      <c r="K1" s="55">
        <v>11</v>
      </c>
      <c r="L1" s="56">
        <v>12</v>
      </c>
      <c r="M1" s="56">
        <v>13</v>
      </c>
      <c r="N1" s="56">
        <v>14</v>
      </c>
      <c r="O1" s="56">
        <v>15</v>
      </c>
      <c r="P1" s="104">
        <v>16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s="58" customFormat="1" ht="86.25" customHeight="1">
      <c r="A2" s="10" t="s">
        <v>0</v>
      </c>
      <c r="B2" s="59" t="s">
        <v>1</v>
      </c>
      <c r="C2" s="59" t="s">
        <v>2</v>
      </c>
      <c r="D2" s="10" t="s">
        <v>3</v>
      </c>
      <c r="E2" s="59" t="s">
        <v>4</v>
      </c>
      <c r="F2" s="59" t="s">
        <v>5</v>
      </c>
      <c r="G2" s="59" t="s">
        <v>6</v>
      </c>
      <c r="H2" s="12" t="s">
        <v>7</v>
      </c>
      <c r="I2" s="12" t="s">
        <v>8</v>
      </c>
      <c r="J2" s="59" t="s">
        <v>9</v>
      </c>
      <c r="K2" s="60" t="s">
        <v>10</v>
      </c>
      <c r="L2" s="12" t="s">
        <v>11</v>
      </c>
      <c r="M2" s="10" t="s">
        <v>12</v>
      </c>
      <c r="N2" s="12" t="s">
        <v>13</v>
      </c>
      <c r="O2" s="61" t="s">
        <v>14</v>
      </c>
      <c r="P2" s="158" t="s">
        <v>767</v>
      </c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</row>
    <row r="3" spans="1:37" s="66" customFormat="1" ht="12" customHeight="1">
      <c r="A3" s="62">
        <v>1</v>
      </c>
      <c r="B3" s="63" t="s">
        <v>90</v>
      </c>
      <c r="C3" s="63" t="s">
        <v>91</v>
      </c>
      <c r="D3" s="17" t="s">
        <v>17</v>
      </c>
      <c r="E3" s="63" t="s">
        <v>92</v>
      </c>
      <c r="F3" s="63" t="s">
        <v>93</v>
      </c>
      <c r="G3" s="63" t="s">
        <v>94</v>
      </c>
      <c r="H3" s="47" t="s">
        <v>21</v>
      </c>
      <c r="I3" s="19">
        <v>3</v>
      </c>
      <c r="J3" s="63" t="s">
        <v>95</v>
      </c>
      <c r="K3" s="64" t="s">
        <v>96</v>
      </c>
      <c r="L3" s="21">
        <v>49</v>
      </c>
      <c r="M3" s="22">
        <v>38</v>
      </c>
      <c r="N3" s="23">
        <f t="shared" ref="N3:N46" si="0">L3+M3</f>
        <v>87</v>
      </c>
      <c r="O3" s="152">
        <v>3</v>
      </c>
      <c r="P3" s="156">
        <v>2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s="66" customFormat="1" ht="12" customHeight="1">
      <c r="A4" s="62">
        <v>2</v>
      </c>
      <c r="B4" s="63" t="s">
        <v>97</v>
      </c>
      <c r="C4" s="63" t="s">
        <v>98</v>
      </c>
      <c r="D4" s="17" t="s">
        <v>38</v>
      </c>
      <c r="E4" s="63" t="s">
        <v>92</v>
      </c>
      <c r="F4" s="63" t="s">
        <v>99</v>
      </c>
      <c r="G4" s="63" t="s">
        <v>100</v>
      </c>
      <c r="H4" s="47" t="s">
        <v>21</v>
      </c>
      <c r="I4" s="19">
        <v>4</v>
      </c>
      <c r="J4" s="63" t="s">
        <v>101</v>
      </c>
      <c r="K4" s="64" t="s">
        <v>21</v>
      </c>
      <c r="L4" s="21">
        <v>50</v>
      </c>
      <c r="M4" s="22">
        <v>45</v>
      </c>
      <c r="N4" s="23">
        <f t="shared" si="0"/>
        <v>95</v>
      </c>
      <c r="O4" s="152">
        <v>2</v>
      </c>
      <c r="P4" s="157">
        <v>1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1:37" s="66" customFormat="1" ht="12" customHeight="1">
      <c r="A5" s="62">
        <v>3</v>
      </c>
      <c r="B5" s="63" t="s">
        <v>102</v>
      </c>
      <c r="C5" s="63" t="s">
        <v>103</v>
      </c>
      <c r="D5" s="17" t="s">
        <v>17</v>
      </c>
      <c r="E5" s="63" t="s">
        <v>92</v>
      </c>
      <c r="F5" s="63" t="s">
        <v>104</v>
      </c>
      <c r="G5" s="63" t="s">
        <v>105</v>
      </c>
      <c r="H5" s="47" t="s">
        <v>21</v>
      </c>
      <c r="I5" s="19">
        <v>2</v>
      </c>
      <c r="J5" s="63" t="s">
        <v>101</v>
      </c>
      <c r="K5" s="64" t="s">
        <v>21</v>
      </c>
      <c r="L5" s="21">
        <v>49</v>
      </c>
      <c r="M5" s="22">
        <v>44</v>
      </c>
      <c r="N5" s="23">
        <f t="shared" si="0"/>
        <v>93</v>
      </c>
      <c r="O5" s="152">
        <v>3</v>
      </c>
      <c r="P5" s="156">
        <v>2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</row>
    <row r="6" spans="1:37" s="66" customFormat="1" ht="12" customHeight="1">
      <c r="A6" s="62">
        <v>4</v>
      </c>
      <c r="B6" s="63" t="s">
        <v>106</v>
      </c>
      <c r="C6" s="63" t="s">
        <v>107</v>
      </c>
      <c r="D6" s="17" t="s">
        <v>38</v>
      </c>
      <c r="E6" s="63" t="s">
        <v>92</v>
      </c>
      <c r="F6" s="63" t="s">
        <v>108</v>
      </c>
      <c r="G6" s="63" t="s">
        <v>105</v>
      </c>
      <c r="H6" s="47" t="s">
        <v>21</v>
      </c>
      <c r="I6" s="19">
        <v>2</v>
      </c>
      <c r="J6" s="63" t="s">
        <v>101</v>
      </c>
      <c r="K6" s="64" t="s">
        <v>21</v>
      </c>
      <c r="L6" s="21">
        <v>49</v>
      </c>
      <c r="M6" s="22">
        <v>38</v>
      </c>
      <c r="N6" s="23">
        <f t="shared" si="0"/>
        <v>87</v>
      </c>
      <c r="O6" s="152">
        <v>3</v>
      </c>
      <c r="P6" s="156">
        <v>2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1:37" s="66" customFormat="1" ht="12" customHeight="1">
      <c r="A7" s="62">
        <v>5</v>
      </c>
      <c r="B7" s="63" t="s">
        <v>15</v>
      </c>
      <c r="C7" s="63" t="s">
        <v>109</v>
      </c>
      <c r="D7" s="17" t="s">
        <v>17</v>
      </c>
      <c r="E7" s="63" t="s">
        <v>92</v>
      </c>
      <c r="F7" s="63" t="s">
        <v>110</v>
      </c>
      <c r="G7" s="63" t="s">
        <v>111</v>
      </c>
      <c r="H7" s="47" t="s">
        <v>21</v>
      </c>
      <c r="I7" s="19">
        <v>3</v>
      </c>
      <c r="J7" s="63" t="s">
        <v>112</v>
      </c>
      <c r="K7" s="64" t="s">
        <v>113</v>
      </c>
      <c r="L7" s="21">
        <v>50</v>
      </c>
      <c r="M7" s="22">
        <v>39</v>
      </c>
      <c r="N7" s="23">
        <f t="shared" si="0"/>
        <v>89</v>
      </c>
      <c r="O7" s="152">
        <v>3</v>
      </c>
      <c r="P7" s="156">
        <v>1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</row>
    <row r="8" spans="1:37" s="66" customFormat="1" ht="12" customHeight="1">
      <c r="A8" s="62">
        <v>6</v>
      </c>
      <c r="B8" s="63" t="s">
        <v>114</v>
      </c>
      <c r="C8" s="63" t="s">
        <v>115</v>
      </c>
      <c r="D8" s="17" t="s">
        <v>17</v>
      </c>
      <c r="E8" s="63" t="s">
        <v>92</v>
      </c>
      <c r="F8" s="63" t="s">
        <v>116</v>
      </c>
      <c r="G8" s="63" t="s">
        <v>117</v>
      </c>
      <c r="H8" s="47" t="s">
        <v>21</v>
      </c>
      <c r="I8" s="19">
        <v>1</v>
      </c>
      <c r="J8" s="63" t="s">
        <v>22</v>
      </c>
      <c r="K8" s="64" t="s">
        <v>23</v>
      </c>
      <c r="L8" s="21">
        <v>49</v>
      </c>
      <c r="M8" s="22">
        <v>31</v>
      </c>
      <c r="N8" s="23">
        <f t="shared" si="0"/>
        <v>80</v>
      </c>
      <c r="O8" s="152"/>
      <c r="P8" s="156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</row>
    <row r="9" spans="1:37" s="66" customFormat="1" ht="12" customHeight="1">
      <c r="A9" s="62">
        <v>7</v>
      </c>
      <c r="B9" s="63" t="s">
        <v>77</v>
      </c>
      <c r="C9" s="63" t="s">
        <v>118</v>
      </c>
      <c r="D9" s="17" t="s">
        <v>17</v>
      </c>
      <c r="E9" s="63" t="s">
        <v>92</v>
      </c>
      <c r="F9" s="63" t="s">
        <v>116</v>
      </c>
      <c r="G9" s="63" t="s">
        <v>117</v>
      </c>
      <c r="H9" s="47" t="s">
        <v>21</v>
      </c>
      <c r="I9" s="19">
        <v>1</v>
      </c>
      <c r="J9" s="63" t="s">
        <v>22</v>
      </c>
      <c r="K9" s="64" t="s">
        <v>23</v>
      </c>
      <c r="L9" s="21">
        <v>50</v>
      </c>
      <c r="M9" s="22">
        <v>46</v>
      </c>
      <c r="N9" s="23">
        <f t="shared" si="0"/>
        <v>96</v>
      </c>
      <c r="O9" s="152">
        <v>2</v>
      </c>
      <c r="P9" s="156">
        <v>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7" s="66" customFormat="1" ht="12" customHeight="1">
      <c r="A10" s="62">
        <v>8</v>
      </c>
      <c r="B10" s="63" t="s">
        <v>119</v>
      </c>
      <c r="C10" s="63" t="s">
        <v>120</v>
      </c>
      <c r="D10" s="17" t="s">
        <v>17</v>
      </c>
      <c r="E10" s="63" t="s">
        <v>92</v>
      </c>
      <c r="F10" s="63" t="s">
        <v>121</v>
      </c>
      <c r="G10" s="63" t="s">
        <v>122</v>
      </c>
      <c r="H10" s="47" t="s">
        <v>21</v>
      </c>
      <c r="I10" s="19">
        <v>1</v>
      </c>
      <c r="J10" s="63" t="s">
        <v>22</v>
      </c>
      <c r="K10" s="64" t="s">
        <v>23</v>
      </c>
      <c r="L10" s="21">
        <v>47</v>
      </c>
      <c r="M10" s="22">
        <v>39</v>
      </c>
      <c r="N10" s="23">
        <f t="shared" si="0"/>
        <v>86</v>
      </c>
      <c r="O10" s="152"/>
      <c r="P10" s="15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</row>
    <row r="11" spans="1:37" s="66" customFormat="1" ht="12" customHeight="1">
      <c r="A11" s="62">
        <v>9</v>
      </c>
      <c r="B11" s="63" t="s">
        <v>123</v>
      </c>
      <c r="C11" s="63" t="s">
        <v>124</v>
      </c>
      <c r="D11" s="17" t="s">
        <v>17</v>
      </c>
      <c r="E11" s="63" t="s">
        <v>92</v>
      </c>
      <c r="F11" s="63" t="s">
        <v>125</v>
      </c>
      <c r="G11" s="63" t="s">
        <v>122</v>
      </c>
      <c r="H11" s="47" t="s">
        <v>21</v>
      </c>
      <c r="I11" s="19">
        <v>1</v>
      </c>
      <c r="J11" s="63" t="s">
        <v>126</v>
      </c>
      <c r="K11" s="64" t="s">
        <v>23</v>
      </c>
      <c r="L11" s="21">
        <v>49</v>
      </c>
      <c r="M11" s="22">
        <v>37</v>
      </c>
      <c r="N11" s="23">
        <f t="shared" si="0"/>
        <v>86</v>
      </c>
      <c r="O11" s="152"/>
      <c r="P11" s="156">
        <v>2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7" s="66" customFormat="1" ht="12" customHeight="1">
      <c r="A12" s="62">
        <v>10</v>
      </c>
      <c r="B12" s="63" t="s">
        <v>127</v>
      </c>
      <c r="C12" s="63" t="s">
        <v>128</v>
      </c>
      <c r="D12" s="17" t="s">
        <v>38</v>
      </c>
      <c r="E12" s="63" t="s">
        <v>92</v>
      </c>
      <c r="F12" s="63" t="s">
        <v>125</v>
      </c>
      <c r="G12" s="63" t="s">
        <v>122</v>
      </c>
      <c r="H12" s="47" t="s">
        <v>21</v>
      </c>
      <c r="I12" s="19">
        <v>1</v>
      </c>
      <c r="J12" s="63" t="s">
        <v>22</v>
      </c>
      <c r="K12" s="64" t="s">
        <v>23</v>
      </c>
      <c r="L12" s="21">
        <v>49</v>
      </c>
      <c r="M12" s="22">
        <v>36</v>
      </c>
      <c r="N12" s="23">
        <f t="shared" si="0"/>
        <v>85</v>
      </c>
      <c r="O12" s="152"/>
      <c r="P12" s="157">
        <v>2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</row>
    <row r="13" spans="1:37" s="65" customFormat="1" ht="12" customHeight="1">
      <c r="A13" s="62">
        <v>11</v>
      </c>
      <c r="B13" s="63" t="s">
        <v>129</v>
      </c>
      <c r="C13" s="63" t="s">
        <v>120</v>
      </c>
      <c r="D13" s="27" t="s">
        <v>17</v>
      </c>
      <c r="E13" s="63" t="s">
        <v>92</v>
      </c>
      <c r="F13" s="63" t="s">
        <v>130</v>
      </c>
      <c r="G13" s="63" t="s">
        <v>122</v>
      </c>
      <c r="H13" s="47" t="s">
        <v>21</v>
      </c>
      <c r="I13" s="19">
        <v>1</v>
      </c>
      <c r="J13" s="63" t="s">
        <v>22</v>
      </c>
      <c r="K13" s="64" t="s">
        <v>23</v>
      </c>
      <c r="L13" s="21">
        <v>49</v>
      </c>
      <c r="M13" s="28">
        <v>39</v>
      </c>
      <c r="N13" s="23">
        <f t="shared" si="0"/>
        <v>88</v>
      </c>
      <c r="O13" s="153">
        <v>3</v>
      </c>
      <c r="P13" s="157">
        <v>2</v>
      </c>
    </row>
    <row r="14" spans="1:37" s="65" customFormat="1" ht="12" customHeight="1">
      <c r="A14" s="62">
        <v>12</v>
      </c>
      <c r="B14" s="63" t="s">
        <v>129</v>
      </c>
      <c r="C14" s="63" t="s">
        <v>37</v>
      </c>
      <c r="D14" s="27" t="s">
        <v>17</v>
      </c>
      <c r="E14" s="63" t="s">
        <v>92</v>
      </c>
      <c r="F14" s="63" t="s">
        <v>131</v>
      </c>
      <c r="G14" s="63" t="s">
        <v>132</v>
      </c>
      <c r="H14" s="47" t="s">
        <v>21</v>
      </c>
      <c r="I14" s="19">
        <v>2</v>
      </c>
      <c r="J14" s="63" t="s">
        <v>133</v>
      </c>
      <c r="K14" s="64" t="s">
        <v>48</v>
      </c>
      <c r="L14" s="21">
        <v>49</v>
      </c>
      <c r="M14" s="28">
        <v>44</v>
      </c>
      <c r="N14" s="23">
        <f t="shared" si="0"/>
        <v>93</v>
      </c>
      <c r="O14" s="153">
        <v>3</v>
      </c>
      <c r="P14" s="156">
        <v>2</v>
      </c>
    </row>
    <row r="15" spans="1:37" s="65" customFormat="1" ht="12" customHeight="1">
      <c r="A15" s="62">
        <v>13</v>
      </c>
      <c r="B15" s="63" t="s">
        <v>134</v>
      </c>
      <c r="C15" s="63" t="s">
        <v>135</v>
      </c>
      <c r="D15" s="27" t="s">
        <v>38</v>
      </c>
      <c r="E15" s="63" t="s">
        <v>92</v>
      </c>
      <c r="F15" s="63" t="s">
        <v>136</v>
      </c>
      <c r="G15" s="63" t="s">
        <v>137</v>
      </c>
      <c r="H15" s="47" t="s">
        <v>21</v>
      </c>
      <c r="I15" s="19">
        <v>1</v>
      </c>
      <c r="J15" s="63" t="s">
        <v>95</v>
      </c>
      <c r="K15" s="64" t="s">
        <v>138</v>
      </c>
      <c r="L15" s="21">
        <v>45</v>
      </c>
      <c r="M15" s="28">
        <v>37</v>
      </c>
      <c r="N15" s="23">
        <f t="shared" si="0"/>
        <v>82</v>
      </c>
      <c r="O15" s="153"/>
      <c r="P15" s="159"/>
    </row>
    <row r="16" spans="1:37" s="65" customFormat="1" ht="12" customHeight="1">
      <c r="A16" s="62">
        <v>14</v>
      </c>
      <c r="B16" s="63" t="s">
        <v>70</v>
      </c>
      <c r="C16" s="63" t="s">
        <v>139</v>
      </c>
      <c r="D16" s="27" t="s">
        <v>17</v>
      </c>
      <c r="E16" s="63" t="s">
        <v>92</v>
      </c>
      <c r="F16" s="63" t="s">
        <v>140</v>
      </c>
      <c r="G16" s="63" t="s">
        <v>137</v>
      </c>
      <c r="H16" s="47" t="s">
        <v>21</v>
      </c>
      <c r="I16" s="19">
        <v>1</v>
      </c>
      <c r="J16" s="63" t="s">
        <v>95</v>
      </c>
      <c r="K16" s="64" t="s">
        <v>138</v>
      </c>
      <c r="L16" s="21">
        <v>49</v>
      </c>
      <c r="M16" s="28">
        <v>40</v>
      </c>
      <c r="N16" s="23">
        <f t="shared" si="0"/>
        <v>89</v>
      </c>
      <c r="O16" s="153">
        <v>3</v>
      </c>
      <c r="P16" s="159">
        <v>2</v>
      </c>
    </row>
    <row r="17" spans="1:37" s="65" customFormat="1" ht="12" customHeight="1">
      <c r="A17" s="62">
        <v>15</v>
      </c>
      <c r="B17" s="63" t="s">
        <v>70</v>
      </c>
      <c r="C17" s="63" t="s">
        <v>141</v>
      </c>
      <c r="D17" s="17" t="s">
        <v>17</v>
      </c>
      <c r="E17" s="63" t="s">
        <v>142</v>
      </c>
      <c r="F17" s="63" t="s">
        <v>143</v>
      </c>
      <c r="G17" s="63" t="s">
        <v>144</v>
      </c>
      <c r="H17" s="47" t="s">
        <v>21</v>
      </c>
      <c r="I17" s="19">
        <v>1</v>
      </c>
      <c r="J17" s="63" t="s">
        <v>101</v>
      </c>
      <c r="K17" s="64" t="s">
        <v>21</v>
      </c>
      <c r="L17" s="21">
        <v>49</v>
      </c>
      <c r="M17" s="22">
        <v>45</v>
      </c>
      <c r="N17" s="23">
        <f t="shared" si="0"/>
        <v>94</v>
      </c>
      <c r="O17" s="152">
        <v>2</v>
      </c>
      <c r="P17" s="159">
        <v>2</v>
      </c>
    </row>
    <row r="18" spans="1:37" ht="12" customHeight="1">
      <c r="A18" s="62">
        <v>16</v>
      </c>
      <c r="B18" s="47" t="s">
        <v>145</v>
      </c>
      <c r="C18" s="47" t="s">
        <v>146</v>
      </c>
      <c r="D18" s="17" t="s">
        <v>17</v>
      </c>
      <c r="E18" s="48" t="s">
        <v>147</v>
      </c>
      <c r="F18" s="47" t="s">
        <v>148</v>
      </c>
      <c r="G18" s="47" t="s">
        <v>149</v>
      </c>
      <c r="H18" s="47" t="s">
        <v>32</v>
      </c>
      <c r="I18" s="17" t="s">
        <v>33</v>
      </c>
      <c r="J18" s="47" t="s">
        <v>150</v>
      </c>
      <c r="K18" s="49" t="s">
        <v>32</v>
      </c>
      <c r="L18" s="21">
        <v>47</v>
      </c>
      <c r="M18" s="22">
        <v>39</v>
      </c>
      <c r="N18" s="23">
        <f t="shared" si="0"/>
        <v>86</v>
      </c>
      <c r="O18" s="152"/>
      <c r="P18" s="159"/>
    </row>
    <row r="19" spans="1:37" ht="12" customHeight="1">
      <c r="A19" s="197">
        <v>17</v>
      </c>
      <c r="B19" s="198" t="s">
        <v>15</v>
      </c>
      <c r="C19" s="198" t="s">
        <v>151</v>
      </c>
      <c r="D19" s="189" t="s">
        <v>17</v>
      </c>
      <c r="E19" s="199" t="s">
        <v>147</v>
      </c>
      <c r="F19" s="199" t="s">
        <v>152</v>
      </c>
      <c r="G19" s="198" t="s">
        <v>149</v>
      </c>
      <c r="H19" s="198" t="s">
        <v>32</v>
      </c>
      <c r="I19" s="189" t="s">
        <v>46</v>
      </c>
      <c r="J19" s="198" t="s">
        <v>150</v>
      </c>
      <c r="K19" s="200" t="s">
        <v>32</v>
      </c>
      <c r="L19" s="192">
        <v>49</v>
      </c>
      <c r="M19" s="193">
        <v>41</v>
      </c>
      <c r="N19" s="194">
        <f t="shared" si="0"/>
        <v>90</v>
      </c>
      <c r="O19" s="201">
        <v>3</v>
      </c>
      <c r="P19" s="202">
        <v>2</v>
      </c>
    </row>
    <row r="20" spans="1:37" ht="12" customHeight="1">
      <c r="A20" s="62">
        <v>18</v>
      </c>
      <c r="B20" s="67" t="s">
        <v>153</v>
      </c>
      <c r="C20" s="67" t="s">
        <v>154</v>
      </c>
      <c r="D20" s="17" t="s">
        <v>17</v>
      </c>
      <c r="E20" s="67" t="s">
        <v>92</v>
      </c>
      <c r="F20" s="67" t="s">
        <v>155</v>
      </c>
      <c r="G20" s="67" t="s">
        <v>156</v>
      </c>
      <c r="H20" s="47" t="s">
        <v>157</v>
      </c>
      <c r="I20" s="68">
        <v>2</v>
      </c>
      <c r="J20" s="64" t="s">
        <v>158</v>
      </c>
      <c r="K20" s="64" t="s">
        <v>159</v>
      </c>
      <c r="L20" s="69">
        <v>49</v>
      </c>
      <c r="M20" s="70">
        <v>39</v>
      </c>
      <c r="N20" s="23">
        <f t="shared" si="0"/>
        <v>88</v>
      </c>
      <c r="O20" s="154">
        <v>3</v>
      </c>
      <c r="P20" s="159">
        <v>2</v>
      </c>
    </row>
    <row r="21" spans="1:37" ht="12" customHeight="1">
      <c r="A21" s="62">
        <v>19</v>
      </c>
      <c r="B21" s="67" t="s">
        <v>160</v>
      </c>
      <c r="C21" s="67" t="s">
        <v>161</v>
      </c>
      <c r="D21" s="17" t="s">
        <v>38</v>
      </c>
      <c r="E21" s="67" t="s">
        <v>92</v>
      </c>
      <c r="F21" s="71" t="s">
        <v>162</v>
      </c>
      <c r="G21" s="67" t="s">
        <v>163</v>
      </c>
      <c r="H21" s="47" t="s">
        <v>157</v>
      </c>
      <c r="I21" s="68">
        <v>3</v>
      </c>
      <c r="J21" s="64" t="s">
        <v>158</v>
      </c>
      <c r="K21" s="64" t="s">
        <v>159</v>
      </c>
      <c r="L21" s="69">
        <v>49</v>
      </c>
      <c r="M21" s="70">
        <v>45</v>
      </c>
      <c r="N21" s="23">
        <f t="shared" si="0"/>
        <v>94</v>
      </c>
      <c r="O21" s="161">
        <v>2</v>
      </c>
      <c r="P21" s="159">
        <v>2</v>
      </c>
    </row>
    <row r="22" spans="1:37" ht="12" customHeight="1">
      <c r="A22" s="62">
        <v>20</v>
      </c>
      <c r="B22" s="67" t="s">
        <v>164</v>
      </c>
      <c r="C22" s="67" t="s">
        <v>165</v>
      </c>
      <c r="D22" s="17" t="s">
        <v>38</v>
      </c>
      <c r="E22" s="67" t="s">
        <v>92</v>
      </c>
      <c r="F22" s="67" t="s">
        <v>166</v>
      </c>
      <c r="G22" s="67" t="s">
        <v>167</v>
      </c>
      <c r="H22" s="47" t="s">
        <v>157</v>
      </c>
      <c r="I22" s="68">
        <v>4</v>
      </c>
      <c r="J22" s="64" t="s">
        <v>168</v>
      </c>
      <c r="K22" s="64" t="s">
        <v>157</v>
      </c>
      <c r="L22" s="69">
        <v>50</v>
      </c>
      <c r="M22" s="70">
        <v>44</v>
      </c>
      <c r="N22" s="23">
        <f t="shared" si="0"/>
        <v>94</v>
      </c>
      <c r="O22" s="161">
        <v>2</v>
      </c>
      <c r="P22" s="159">
        <v>1</v>
      </c>
    </row>
    <row r="23" spans="1:37" ht="12" customHeight="1">
      <c r="A23" s="62">
        <v>21</v>
      </c>
      <c r="B23" s="67" t="s">
        <v>169</v>
      </c>
      <c r="C23" s="67" t="s">
        <v>124</v>
      </c>
      <c r="D23" s="17" t="s">
        <v>38</v>
      </c>
      <c r="E23" s="67" t="s">
        <v>92</v>
      </c>
      <c r="F23" s="67" t="s">
        <v>170</v>
      </c>
      <c r="G23" s="67" t="s">
        <v>171</v>
      </c>
      <c r="H23" s="47" t="s">
        <v>157</v>
      </c>
      <c r="I23" s="68">
        <v>4</v>
      </c>
      <c r="J23" s="64" t="s">
        <v>172</v>
      </c>
      <c r="K23" s="64" t="s">
        <v>159</v>
      </c>
      <c r="L23" s="69">
        <v>49</v>
      </c>
      <c r="M23" s="70">
        <v>42</v>
      </c>
      <c r="N23" s="23">
        <f t="shared" si="0"/>
        <v>91</v>
      </c>
      <c r="O23" s="161">
        <v>3</v>
      </c>
      <c r="P23" s="159">
        <v>2</v>
      </c>
    </row>
    <row r="24" spans="1:37" ht="12" customHeight="1">
      <c r="A24" s="62">
        <v>22</v>
      </c>
      <c r="B24" s="48" t="s">
        <v>15</v>
      </c>
      <c r="C24" s="47" t="s">
        <v>173</v>
      </c>
      <c r="D24" s="17" t="s">
        <v>17</v>
      </c>
      <c r="E24" s="48" t="s">
        <v>147</v>
      </c>
      <c r="F24" s="48" t="s">
        <v>174</v>
      </c>
      <c r="G24" s="48" t="s">
        <v>175</v>
      </c>
      <c r="H24" s="47" t="s">
        <v>176</v>
      </c>
      <c r="I24" s="17">
        <v>2</v>
      </c>
      <c r="J24" s="47" t="s">
        <v>177</v>
      </c>
      <c r="K24" s="49" t="s">
        <v>176</v>
      </c>
      <c r="L24" s="21">
        <v>48</v>
      </c>
      <c r="M24" s="22">
        <v>42</v>
      </c>
      <c r="N24" s="23">
        <f t="shared" si="0"/>
        <v>90</v>
      </c>
      <c r="O24" s="152">
        <v>3</v>
      </c>
      <c r="P24" s="159">
        <v>3</v>
      </c>
    </row>
    <row r="25" spans="1:37" ht="12" customHeight="1">
      <c r="A25" s="62">
        <v>23</v>
      </c>
      <c r="B25" s="47" t="s">
        <v>178</v>
      </c>
      <c r="C25" s="47" t="s">
        <v>151</v>
      </c>
      <c r="D25" s="17" t="s">
        <v>17</v>
      </c>
      <c r="E25" s="48" t="s">
        <v>147</v>
      </c>
      <c r="F25" s="48" t="s">
        <v>179</v>
      </c>
      <c r="G25" s="48" t="s">
        <v>175</v>
      </c>
      <c r="H25" s="47" t="s">
        <v>176</v>
      </c>
      <c r="I25" s="17">
        <v>2</v>
      </c>
      <c r="J25" s="47" t="s">
        <v>180</v>
      </c>
      <c r="K25" s="49" t="s">
        <v>176</v>
      </c>
      <c r="L25" s="21">
        <v>50</v>
      </c>
      <c r="M25" s="22">
        <v>40</v>
      </c>
      <c r="N25" s="23">
        <f t="shared" si="0"/>
        <v>90</v>
      </c>
      <c r="O25" s="152">
        <v>3</v>
      </c>
      <c r="P25" s="159">
        <v>1</v>
      </c>
    </row>
    <row r="26" spans="1:37" ht="12" customHeight="1">
      <c r="A26" s="62">
        <v>24</v>
      </c>
      <c r="B26" s="47" t="s">
        <v>181</v>
      </c>
      <c r="C26" s="47" t="s">
        <v>182</v>
      </c>
      <c r="D26" s="17" t="s">
        <v>17</v>
      </c>
      <c r="E26" s="48" t="s">
        <v>147</v>
      </c>
      <c r="F26" s="48" t="s">
        <v>183</v>
      </c>
      <c r="G26" s="48" t="s">
        <v>175</v>
      </c>
      <c r="H26" s="47" t="s">
        <v>176</v>
      </c>
      <c r="I26" s="17">
        <v>1</v>
      </c>
      <c r="J26" s="47" t="s">
        <v>180</v>
      </c>
      <c r="K26" s="49" t="s">
        <v>176</v>
      </c>
      <c r="L26" s="21">
        <v>47</v>
      </c>
      <c r="M26" s="22">
        <v>31</v>
      </c>
      <c r="N26" s="23">
        <f t="shared" si="0"/>
        <v>78</v>
      </c>
      <c r="O26" s="152"/>
      <c r="P26" s="159"/>
    </row>
    <row r="27" spans="1:37" ht="12" customHeight="1">
      <c r="A27" s="62">
        <v>25</v>
      </c>
      <c r="B27" s="47" t="s">
        <v>70</v>
      </c>
      <c r="C27" s="47" t="s">
        <v>184</v>
      </c>
      <c r="D27" s="17" t="s">
        <v>17</v>
      </c>
      <c r="E27" s="48" t="s">
        <v>147</v>
      </c>
      <c r="F27" s="47" t="s">
        <v>185</v>
      </c>
      <c r="G27" s="48" t="s">
        <v>175</v>
      </c>
      <c r="H27" s="47" t="s">
        <v>176</v>
      </c>
      <c r="I27" s="17">
        <v>2</v>
      </c>
      <c r="J27" s="47" t="s">
        <v>180</v>
      </c>
      <c r="K27" s="49" t="s">
        <v>176</v>
      </c>
      <c r="L27" s="21">
        <v>48</v>
      </c>
      <c r="M27" s="22">
        <v>37</v>
      </c>
      <c r="N27" s="23">
        <f t="shared" si="0"/>
        <v>85</v>
      </c>
      <c r="O27" s="152"/>
      <c r="P27" s="159">
        <v>3</v>
      </c>
    </row>
    <row r="28" spans="1:37" ht="12" customHeight="1">
      <c r="A28" s="62">
        <v>26</v>
      </c>
      <c r="B28" s="47" t="s">
        <v>186</v>
      </c>
      <c r="C28" s="47" t="s">
        <v>187</v>
      </c>
      <c r="D28" s="17" t="s">
        <v>17</v>
      </c>
      <c r="E28" s="48" t="s">
        <v>147</v>
      </c>
      <c r="F28" s="47" t="s">
        <v>188</v>
      </c>
      <c r="G28" s="48" t="s">
        <v>175</v>
      </c>
      <c r="H28" s="47" t="s">
        <v>176</v>
      </c>
      <c r="I28" s="17">
        <v>2</v>
      </c>
      <c r="J28" s="47" t="s">
        <v>180</v>
      </c>
      <c r="K28" s="49" t="s">
        <v>176</v>
      </c>
      <c r="L28" s="21">
        <v>50</v>
      </c>
      <c r="M28" s="22">
        <v>40</v>
      </c>
      <c r="N28" s="23">
        <f t="shared" si="0"/>
        <v>90</v>
      </c>
      <c r="O28" s="152">
        <v>3</v>
      </c>
      <c r="P28" s="159">
        <v>1</v>
      </c>
    </row>
    <row r="29" spans="1:37" ht="12" customHeight="1">
      <c r="A29" s="62">
        <v>27</v>
      </c>
      <c r="B29" s="47" t="s">
        <v>189</v>
      </c>
      <c r="C29" s="47" t="s">
        <v>190</v>
      </c>
      <c r="D29" s="17" t="s">
        <v>17</v>
      </c>
      <c r="E29" s="48" t="s">
        <v>147</v>
      </c>
      <c r="F29" s="47" t="s">
        <v>191</v>
      </c>
      <c r="G29" s="48" t="s">
        <v>175</v>
      </c>
      <c r="H29" s="47" t="s">
        <v>176</v>
      </c>
      <c r="I29" s="17">
        <v>2</v>
      </c>
      <c r="J29" s="47" t="s">
        <v>180</v>
      </c>
      <c r="K29" s="49" t="s">
        <v>176</v>
      </c>
      <c r="L29" s="21">
        <v>47</v>
      </c>
      <c r="M29" s="22">
        <v>44</v>
      </c>
      <c r="N29" s="23">
        <f t="shared" si="0"/>
        <v>91</v>
      </c>
      <c r="O29" s="152">
        <v>3</v>
      </c>
      <c r="P29" s="159"/>
    </row>
    <row r="30" spans="1:37" ht="12" customHeight="1">
      <c r="A30" s="62">
        <v>28</v>
      </c>
      <c r="B30" s="72" t="s">
        <v>192</v>
      </c>
      <c r="C30" s="72" t="s">
        <v>193</v>
      </c>
      <c r="D30" s="36" t="s">
        <v>38</v>
      </c>
      <c r="E30" s="73" t="s">
        <v>147</v>
      </c>
      <c r="F30" s="71" t="s">
        <v>194</v>
      </c>
      <c r="G30" s="73" t="s">
        <v>195</v>
      </c>
      <c r="H30" s="72" t="s">
        <v>45</v>
      </c>
      <c r="I30" s="36" t="s">
        <v>65</v>
      </c>
      <c r="J30" s="72" t="s">
        <v>196</v>
      </c>
      <c r="K30" s="74"/>
      <c r="L30" s="39">
        <v>43</v>
      </c>
      <c r="M30" s="40">
        <v>40</v>
      </c>
      <c r="N30" s="23">
        <f t="shared" si="0"/>
        <v>83</v>
      </c>
      <c r="O30" s="152"/>
      <c r="P30" s="159"/>
    </row>
    <row r="31" spans="1:37" ht="12" customHeight="1">
      <c r="A31" s="62">
        <v>29</v>
      </c>
      <c r="B31" s="72" t="s">
        <v>197</v>
      </c>
      <c r="C31" s="72" t="s">
        <v>198</v>
      </c>
      <c r="D31" s="36" t="s">
        <v>38</v>
      </c>
      <c r="E31" s="73" t="s">
        <v>147</v>
      </c>
      <c r="F31" s="72" t="s">
        <v>199</v>
      </c>
      <c r="G31" s="73" t="s">
        <v>200</v>
      </c>
      <c r="H31" s="72" t="s">
        <v>45</v>
      </c>
      <c r="I31" s="36" t="s">
        <v>65</v>
      </c>
      <c r="J31" s="72" t="s">
        <v>201</v>
      </c>
      <c r="K31" s="74" t="s">
        <v>48</v>
      </c>
      <c r="L31" s="39">
        <v>48</v>
      </c>
      <c r="M31" s="40">
        <v>42</v>
      </c>
      <c r="N31" s="23">
        <f t="shared" si="0"/>
        <v>90</v>
      </c>
      <c r="O31" s="152">
        <v>3</v>
      </c>
      <c r="P31" s="159">
        <v>3</v>
      </c>
    </row>
    <row r="32" spans="1:37" s="48" customFormat="1" ht="12" customHeight="1">
      <c r="A32" s="62">
        <v>30</v>
      </c>
      <c r="B32" s="75" t="s">
        <v>202</v>
      </c>
      <c r="C32" s="75" t="s">
        <v>203</v>
      </c>
      <c r="D32" s="43" t="s">
        <v>17</v>
      </c>
      <c r="E32" s="75" t="s">
        <v>204</v>
      </c>
      <c r="F32" s="76" t="s">
        <v>205</v>
      </c>
      <c r="G32" s="76" t="s">
        <v>206</v>
      </c>
      <c r="H32" s="76" t="s">
        <v>74</v>
      </c>
      <c r="I32" s="43" t="s">
        <v>46</v>
      </c>
      <c r="J32" s="76" t="s">
        <v>207</v>
      </c>
      <c r="K32" s="77" t="s">
        <v>76</v>
      </c>
      <c r="L32" s="21">
        <v>45</v>
      </c>
      <c r="M32" s="22">
        <v>41</v>
      </c>
      <c r="N32" s="23">
        <f t="shared" si="0"/>
        <v>86</v>
      </c>
      <c r="O32" s="152"/>
      <c r="P32" s="159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</row>
    <row r="33" spans="1:37" s="48" customFormat="1" ht="12" customHeight="1">
      <c r="A33" s="62">
        <v>31</v>
      </c>
      <c r="B33" s="75" t="s">
        <v>97</v>
      </c>
      <c r="C33" s="75" t="s">
        <v>208</v>
      </c>
      <c r="D33" s="78" t="s">
        <v>38</v>
      </c>
      <c r="E33" s="75" t="s">
        <v>204</v>
      </c>
      <c r="F33" s="76" t="s">
        <v>209</v>
      </c>
      <c r="G33" s="76" t="s">
        <v>206</v>
      </c>
      <c r="H33" s="76" t="s">
        <v>74</v>
      </c>
      <c r="I33" s="43" t="s">
        <v>46</v>
      </c>
      <c r="J33" s="76" t="s">
        <v>210</v>
      </c>
      <c r="K33" s="77" t="s">
        <v>211</v>
      </c>
      <c r="L33" s="21">
        <v>49</v>
      </c>
      <c r="M33" s="22">
        <v>44</v>
      </c>
      <c r="N33" s="23">
        <f t="shared" si="0"/>
        <v>93</v>
      </c>
      <c r="O33" s="152">
        <v>3</v>
      </c>
      <c r="P33" s="159">
        <v>2</v>
      </c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</row>
    <row r="34" spans="1:37" s="48" customFormat="1" ht="12" customHeight="1">
      <c r="A34" s="62">
        <v>32</v>
      </c>
      <c r="B34" s="76" t="s">
        <v>212</v>
      </c>
      <c r="C34" s="76" t="s">
        <v>213</v>
      </c>
      <c r="D34" s="43" t="s">
        <v>17</v>
      </c>
      <c r="E34" s="75" t="s">
        <v>204</v>
      </c>
      <c r="F34" s="76" t="s">
        <v>214</v>
      </c>
      <c r="G34" s="76" t="s">
        <v>206</v>
      </c>
      <c r="H34" s="76" t="s">
        <v>74</v>
      </c>
      <c r="I34" s="43" t="s">
        <v>215</v>
      </c>
      <c r="J34" s="76" t="s">
        <v>216</v>
      </c>
      <c r="K34" s="77" t="s">
        <v>48</v>
      </c>
      <c r="L34" s="21">
        <v>48</v>
      </c>
      <c r="M34" s="22">
        <v>37</v>
      </c>
      <c r="N34" s="23">
        <f t="shared" si="0"/>
        <v>85</v>
      </c>
      <c r="O34" s="152"/>
      <c r="P34" s="159">
        <v>3</v>
      </c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  <row r="35" spans="1:37" s="48" customFormat="1" ht="12" customHeight="1">
      <c r="A35" s="62">
        <v>33</v>
      </c>
      <c r="B35" s="76" t="s">
        <v>217</v>
      </c>
      <c r="C35" s="76" t="s">
        <v>218</v>
      </c>
      <c r="D35" s="43" t="s">
        <v>17</v>
      </c>
      <c r="E35" s="75" t="s">
        <v>204</v>
      </c>
      <c r="F35" s="76" t="s">
        <v>219</v>
      </c>
      <c r="G35" s="76" t="s">
        <v>206</v>
      </c>
      <c r="H35" s="76" t="s">
        <v>74</v>
      </c>
      <c r="I35" s="43" t="s">
        <v>215</v>
      </c>
      <c r="J35" s="76" t="s">
        <v>220</v>
      </c>
      <c r="K35" s="77" t="s">
        <v>211</v>
      </c>
      <c r="L35" s="21">
        <v>48</v>
      </c>
      <c r="M35" s="22">
        <v>42</v>
      </c>
      <c r="N35" s="23">
        <f t="shared" si="0"/>
        <v>90</v>
      </c>
      <c r="O35" s="152">
        <v>3</v>
      </c>
      <c r="P35" s="159">
        <v>3</v>
      </c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</row>
    <row r="36" spans="1:37" s="48" customFormat="1" ht="12" customHeight="1">
      <c r="A36" s="62">
        <v>34</v>
      </c>
      <c r="B36" s="76" t="s">
        <v>221</v>
      </c>
      <c r="C36" s="76" t="s">
        <v>222</v>
      </c>
      <c r="D36" s="43" t="s">
        <v>17</v>
      </c>
      <c r="E36" s="75" t="s">
        <v>204</v>
      </c>
      <c r="F36" s="76" t="s">
        <v>223</v>
      </c>
      <c r="G36" s="76" t="s">
        <v>206</v>
      </c>
      <c r="H36" s="76" t="s">
        <v>74</v>
      </c>
      <c r="I36" s="43" t="s">
        <v>224</v>
      </c>
      <c r="J36" s="76" t="s">
        <v>225</v>
      </c>
      <c r="K36" s="77" t="s">
        <v>48</v>
      </c>
      <c r="L36" s="21">
        <v>50</v>
      </c>
      <c r="M36" s="22">
        <v>37</v>
      </c>
      <c r="N36" s="23">
        <f t="shared" si="0"/>
        <v>87</v>
      </c>
      <c r="O36" s="152">
        <v>3</v>
      </c>
      <c r="P36" s="159">
        <v>1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</row>
    <row r="37" spans="1:37" s="51" customFormat="1" ht="12" customHeight="1">
      <c r="A37" s="62">
        <v>35</v>
      </c>
      <c r="B37" s="79" t="s">
        <v>70</v>
      </c>
      <c r="C37" s="79" t="s">
        <v>226</v>
      </c>
      <c r="D37" s="17" t="s">
        <v>17</v>
      </c>
      <c r="E37" s="48" t="s">
        <v>147</v>
      </c>
      <c r="F37" s="48" t="s">
        <v>227</v>
      </c>
      <c r="G37" s="48" t="s">
        <v>228</v>
      </c>
      <c r="H37" s="47" t="s">
        <v>88</v>
      </c>
      <c r="I37" s="27">
        <v>1</v>
      </c>
      <c r="J37" s="48" t="s">
        <v>229</v>
      </c>
      <c r="K37" s="80" t="s">
        <v>230</v>
      </c>
      <c r="L37" s="21">
        <v>50</v>
      </c>
      <c r="M37" s="22">
        <v>46</v>
      </c>
      <c r="N37" s="23">
        <f t="shared" si="0"/>
        <v>96</v>
      </c>
      <c r="O37" s="152">
        <v>2</v>
      </c>
      <c r="P37" s="159">
        <v>1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51" customFormat="1" ht="12" customHeight="1">
      <c r="A38" s="62">
        <v>36</v>
      </c>
      <c r="B38" s="79" t="s">
        <v>70</v>
      </c>
      <c r="C38" s="79" t="s">
        <v>231</v>
      </c>
      <c r="D38" s="17" t="s">
        <v>17</v>
      </c>
      <c r="E38" s="48" t="s">
        <v>147</v>
      </c>
      <c r="F38" s="79" t="s">
        <v>232</v>
      </c>
      <c r="G38" s="79" t="s">
        <v>228</v>
      </c>
      <c r="H38" s="47" t="s">
        <v>88</v>
      </c>
      <c r="I38" s="81">
        <v>2</v>
      </c>
      <c r="J38" s="48" t="s">
        <v>229</v>
      </c>
      <c r="K38" s="80" t="s">
        <v>230</v>
      </c>
      <c r="L38" s="21">
        <v>48</v>
      </c>
      <c r="M38" s="22">
        <v>37</v>
      </c>
      <c r="N38" s="23">
        <f t="shared" si="0"/>
        <v>85</v>
      </c>
      <c r="O38" s="152"/>
      <c r="P38" s="159">
        <v>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51" customFormat="1" ht="12" customHeight="1">
      <c r="A39" s="62">
        <v>37</v>
      </c>
      <c r="B39" s="79" t="s">
        <v>233</v>
      </c>
      <c r="C39" s="79" t="s">
        <v>234</v>
      </c>
      <c r="D39" s="17" t="s">
        <v>17</v>
      </c>
      <c r="E39" s="48" t="s">
        <v>147</v>
      </c>
      <c r="F39" s="48" t="s">
        <v>235</v>
      </c>
      <c r="G39" s="48" t="s">
        <v>236</v>
      </c>
      <c r="H39" s="47" t="s">
        <v>88</v>
      </c>
      <c r="I39" s="27">
        <v>2</v>
      </c>
      <c r="J39" s="48" t="s">
        <v>237</v>
      </c>
      <c r="K39" s="82" t="s">
        <v>88</v>
      </c>
      <c r="L39" s="21">
        <v>45</v>
      </c>
      <c r="M39" s="22">
        <v>31</v>
      </c>
      <c r="N39" s="23">
        <f t="shared" si="0"/>
        <v>76</v>
      </c>
      <c r="O39" s="152"/>
      <c r="P39" s="159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51" customFormat="1" ht="12" customHeight="1">
      <c r="A40" s="62">
        <v>38</v>
      </c>
      <c r="B40" s="79" t="s">
        <v>238</v>
      </c>
      <c r="C40" s="79" t="s">
        <v>239</v>
      </c>
      <c r="D40" s="17" t="s">
        <v>17</v>
      </c>
      <c r="E40" s="48" t="s">
        <v>147</v>
      </c>
      <c r="F40" s="79" t="s">
        <v>240</v>
      </c>
      <c r="G40" s="48" t="s">
        <v>236</v>
      </c>
      <c r="H40" s="47" t="s">
        <v>88</v>
      </c>
      <c r="I40" s="81">
        <v>3</v>
      </c>
      <c r="J40" s="48" t="s">
        <v>237</v>
      </c>
      <c r="K40" s="82" t="s">
        <v>88</v>
      </c>
      <c r="L40" s="21">
        <v>50</v>
      </c>
      <c r="M40" s="22">
        <v>38</v>
      </c>
      <c r="N40" s="23">
        <f t="shared" si="0"/>
        <v>88</v>
      </c>
      <c r="O40" s="152">
        <v>3</v>
      </c>
      <c r="P40" s="159">
        <v>1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51" customFormat="1" ht="12" customHeight="1">
      <c r="A41" s="62">
        <v>39</v>
      </c>
      <c r="B41" s="79" t="s">
        <v>197</v>
      </c>
      <c r="C41" s="79" t="s">
        <v>241</v>
      </c>
      <c r="D41" s="17" t="s">
        <v>38</v>
      </c>
      <c r="E41" s="48" t="s">
        <v>147</v>
      </c>
      <c r="F41" s="79" t="s">
        <v>242</v>
      </c>
      <c r="G41" s="79" t="s">
        <v>243</v>
      </c>
      <c r="H41" s="47" t="s">
        <v>88</v>
      </c>
      <c r="I41" s="81">
        <v>3</v>
      </c>
      <c r="J41" s="48" t="s">
        <v>244</v>
      </c>
      <c r="K41" s="82" t="s">
        <v>245</v>
      </c>
      <c r="L41" s="21">
        <v>50</v>
      </c>
      <c r="M41" s="22">
        <v>44</v>
      </c>
      <c r="N41" s="23">
        <f t="shared" si="0"/>
        <v>94</v>
      </c>
      <c r="O41" s="152">
        <v>2</v>
      </c>
      <c r="P41" s="159">
        <v>1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2" spans="1:37" s="51" customFormat="1" ht="12" customHeight="1">
      <c r="A42" s="62">
        <v>40</v>
      </c>
      <c r="B42" s="79" t="s">
        <v>246</v>
      </c>
      <c r="C42" s="79" t="s">
        <v>247</v>
      </c>
      <c r="D42" s="17" t="s">
        <v>17</v>
      </c>
      <c r="E42" s="48" t="s">
        <v>147</v>
      </c>
      <c r="F42" s="48" t="s">
        <v>125</v>
      </c>
      <c r="G42" s="48" t="s">
        <v>243</v>
      </c>
      <c r="H42" s="47" t="s">
        <v>88</v>
      </c>
      <c r="I42" s="27">
        <v>3</v>
      </c>
      <c r="J42" s="48" t="s">
        <v>244</v>
      </c>
      <c r="K42" s="82" t="s">
        <v>245</v>
      </c>
      <c r="L42" s="21">
        <v>48</v>
      </c>
      <c r="M42" s="22">
        <v>36</v>
      </c>
      <c r="N42" s="23">
        <f t="shared" si="0"/>
        <v>84</v>
      </c>
      <c r="O42" s="152"/>
      <c r="P42" s="159">
        <v>3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s="51" customFormat="1" ht="12" customHeight="1">
      <c r="A43" s="62">
        <v>41</v>
      </c>
      <c r="B43" s="79" t="s">
        <v>248</v>
      </c>
      <c r="C43" s="79" t="s">
        <v>249</v>
      </c>
      <c r="D43" s="17" t="s">
        <v>250</v>
      </c>
      <c r="E43" s="48" t="s">
        <v>147</v>
      </c>
      <c r="F43" s="48" t="s">
        <v>251</v>
      </c>
      <c r="G43" s="48" t="s">
        <v>243</v>
      </c>
      <c r="H43" s="47" t="s">
        <v>88</v>
      </c>
      <c r="I43" s="27">
        <v>3</v>
      </c>
      <c r="J43" s="48" t="s">
        <v>244</v>
      </c>
      <c r="K43" s="82" t="s">
        <v>245</v>
      </c>
      <c r="L43" s="21">
        <v>50</v>
      </c>
      <c r="M43" s="22">
        <v>40</v>
      </c>
      <c r="N43" s="23">
        <f t="shared" si="0"/>
        <v>90</v>
      </c>
      <c r="O43" s="152">
        <v>3</v>
      </c>
      <c r="P43" s="159">
        <v>1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</row>
    <row r="44" spans="1:37" s="51" customFormat="1" ht="12" customHeight="1">
      <c r="A44" s="62">
        <v>42</v>
      </c>
      <c r="B44" s="79" t="s">
        <v>70</v>
      </c>
      <c r="C44" s="79" t="s">
        <v>252</v>
      </c>
      <c r="D44" s="27" t="s">
        <v>17</v>
      </c>
      <c r="E44" s="48" t="s">
        <v>147</v>
      </c>
      <c r="F44" s="66" t="s">
        <v>253</v>
      </c>
      <c r="G44" s="48" t="s">
        <v>243</v>
      </c>
      <c r="H44" s="47" t="s">
        <v>88</v>
      </c>
      <c r="I44" s="27">
        <v>3</v>
      </c>
      <c r="J44" s="48" t="s">
        <v>244</v>
      </c>
      <c r="K44" s="82" t="s">
        <v>245</v>
      </c>
      <c r="L44" s="21">
        <v>49</v>
      </c>
      <c r="M44" s="22">
        <v>41</v>
      </c>
      <c r="N44" s="23">
        <f t="shared" si="0"/>
        <v>90</v>
      </c>
      <c r="O44" s="152">
        <v>3</v>
      </c>
      <c r="P44" s="159">
        <v>2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</row>
    <row r="45" spans="1:37" s="51" customFormat="1" ht="12" customHeight="1">
      <c r="A45" s="62">
        <v>43</v>
      </c>
      <c r="B45" s="79" t="s">
        <v>254</v>
      </c>
      <c r="C45" s="79" t="s">
        <v>255</v>
      </c>
      <c r="D45" s="27" t="s">
        <v>17</v>
      </c>
      <c r="E45" s="48" t="s">
        <v>147</v>
      </c>
      <c r="F45" s="48" t="s">
        <v>256</v>
      </c>
      <c r="G45" s="48" t="s">
        <v>243</v>
      </c>
      <c r="H45" s="47" t="s">
        <v>88</v>
      </c>
      <c r="I45" s="27">
        <v>4</v>
      </c>
      <c r="J45" s="48" t="s">
        <v>244</v>
      </c>
      <c r="K45" s="82" t="s">
        <v>245</v>
      </c>
      <c r="L45" s="46">
        <v>50</v>
      </c>
      <c r="M45" s="22">
        <v>39</v>
      </c>
      <c r="N45" s="23">
        <f t="shared" si="0"/>
        <v>89</v>
      </c>
      <c r="O45" s="152">
        <v>3</v>
      </c>
      <c r="P45" s="159">
        <v>1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</row>
    <row r="46" spans="1:37" s="51" customFormat="1" ht="12" customHeight="1">
      <c r="A46" s="62">
        <v>44</v>
      </c>
      <c r="B46" s="79" t="s">
        <v>257</v>
      </c>
      <c r="C46" s="79" t="s">
        <v>258</v>
      </c>
      <c r="D46" s="27" t="s">
        <v>38</v>
      </c>
      <c r="E46" s="48" t="s">
        <v>147</v>
      </c>
      <c r="F46" s="48" t="s">
        <v>259</v>
      </c>
      <c r="G46" s="48" t="s">
        <v>260</v>
      </c>
      <c r="H46" s="47" t="s">
        <v>88</v>
      </c>
      <c r="I46" s="27">
        <v>4</v>
      </c>
      <c r="J46" s="48" t="s">
        <v>261</v>
      </c>
      <c r="K46" s="82" t="s">
        <v>262</v>
      </c>
      <c r="L46" s="46">
        <v>50</v>
      </c>
      <c r="M46" s="28">
        <v>47</v>
      </c>
      <c r="N46" s="23">
        <f t="shared" si="0"/>
        <v>97</v>
      </c>
      <c r="O46" s="167">
        <v>1</v>
      </c>
      <c r="P46" s="168">
        <v>1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ht="12" customHeight="1">
      <c r="O47" s="166">
        <v>30</v>
      </c>
      <c r="P47" s="166">
        <v>36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12 M17:M45">
      <formula1>0</formula1>
      <formula2>100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2 D17:D42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0 I12 I17:I39">
      <formula1>"7.,8.,1.,2.,3.,4.,студент"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41:H45 H3:H39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whole" showErrorMessage="1" errorTitle="Републички центар за таленте" error="Погрешан унос!&#10;Пробај поново!" sqref="L3:L44">
      <formula1>0</formula1>
      <formula2>60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"/>
  <sheetViews>
    <sheetView zoomScale="90" zoomScaleNormal="90" workbookViewId="0">
      <selection activeCell="S10" sqref="S10"/>
    </sheetView>
  </sheetViews>
  <sheetFormatPr defaultRowHeight="13.5" customHeight="1"/>
  <cols>
    <col min="1" max="1" width="3.5703125" style="33" customWidth="1"/>
    <col min="2" max="2" width="8.85546875" style="33" customWidth="1"/>
    <col min="3" max="3" width="10.85546875" style="33" bestFit="1" customWidth="1"/>
    <col min="4" max="4" width="3.85546875" style="33" bestFit="1" customWidth="1"/>
    <col min="5" max="5" width="6.85546875" style="33" customWidth="1"/>
    <col min="6" max="6" width="57.7109375" style="33" customWidth="1"/>
    <col min="7" max="7" width="18" style="33" bestFit="1" customWidth="1"/>
    <col min="8" max="8" width="12.7109375" style="33" customWidth="1"/>
    <col min="9" max="9" width="2.85546875" style="52" bestFit="1" customWidth="1"/>
    <col min="10" max="10" width="29.140625" style="33" customWidth="1"/>
    <col min="11" max="11" width="6.85546875" style="33" bestFit="1" customWidth="1"/>
    <col min="12" max="12" width="4.140625" style="33" bestFit="1" customWidth="1"/>
    <col min="13" max="13" width="4.28515625" style="33" customWidth="1"/>
    <col min="14" max="14" width="2.7109375" style="33" customWidth="1"/>
    <col min="15" max="15" width="4.28515625" style="33" customWidth="1"/>
    <col min="16" max="16" width="3.28515625" style="1" bestFit="1" customWidth="1"/>
    <col min="17" max="34" width="9.140625" style="32" customWidth="1"/>
    <col min="35" max="16384" width="9.140625" style="33"/>
  </cols>
  <sheetData>
    <row r="1" spans="1:34" s="8" customFormat="1" ht="13.5" customHeigh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6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8" customFormat="1" ht="94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13" t="s">
        <v>9</v>
      </c>
      <c r="K2" s="9" t="s">
        <v>10</v>
      </c>
      <c r="L2" s="11" t="s">
        <v>11</v>
      </c>
      <c r="M2" s="9" t="s">
        <v>12</v>
      </c>
      <c r="N2" s="11" t="s">
        <v>13</v>
      </c>
      <c r="O2" s="14" t="s">
        <v>14</v>
      </c>
      <c r="P2" s="148" t="s">
        <v>767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26" customFormat="1" ht="13.5" customHeight="1">
      <c r="A3" s="15">
        <v>1</v>
      </c>
      <c r="B3" s="16" t="s">
        <v>248</v>
      </c>
      <c r="C3" s="16" t="s">
        <v>263</v>
      </c>
      <c r="D3" s="18" t="s">
        <v>38</v>
      </c>
      <c r="E3" s="16" t="s">
        <v>264</v>
      </c>
      <c r="F3" s="16" t="s">
        <v>265</v>
      </c>
      <c r="G3" s="16" t="s">
        <v>266</v>
      </c>
      <c r="H3" s="18" t="s">
        <v>21</v>
      </c>
      <c r="I3" s="19">
        <v>4</v>
      </c>
      <c r="J3" s="20" t="s">
        <v>101</v>
      </c>
      <c r="K3" s="16" t="s">
        <v>21</v>
      </c>
      <c r="L3" s="21">
        <v>50</v>
      </c>
      <c r="M3" s="22">
        <v>44</v>
      </c>
      <c r="N3" s="23">
        <f t="shared" ref="N3:N15" si="0">L3+M3</f>
        <v>94</v>
      </c>
      <c r="O3" s="24">
        <v>2</v>
      </c>
      <c r="P3" s="149">
        <v>1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s="26" customFormat="1" ht="13.5" customHeight="1">
      <c r="A4" s="15">
        <v>2</v>
      </c>
      <c r="B4" s="16" t="s">
        <v>267</v>
      </c>
      <c r="C4" s="16" t="s">
        <v>268</v>
      </c>
      <c r="D4" s="18" t="s">
        <v>17</v>
      </c>
      <c r="E4" s="16" t="s">
        <v>264</v>
      </c>
      <c r="F4" s="16" t="s">
        <v>265</v>
      </c>
      <c r="G4" s="16" t="s">
        <v>266</v>
      </c>
      <c r="H4" s="18" t="s">
        <v>21</v>
      </c>
      <c r="I4" s="19">
        <v>3</v>
      </c>
      <c r="J4" s="20" t="s">
        <v>101</v>
      </c>
      <c r="K4" s="16" t="s">
        <v>21</v>
      </c>
      <c r="L4" s="21">
        <v>50</v>
      </c>
      <c r="M4" s="22">
        <v>42</v>
      </c>
      <c r="N4" s="23">
        <f t="shared" si="0"/>
        <v>92</v>
      </c>
      <c r="O4" s="24">
        <v>3</v>
      </c>
      <c r="P4" s="150">
        <v>1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s="26" customFormat="1" ht="13.5" customHeight="1">
      <c r="A5" s="15">
        <v>3</v>
      </c>
      <c r="B5" s="16" t="s">
        <v>269</v>
      </c>
      <c r="C5" s="16" t="s">
        <v>270</v>
      </c>
      <c r="D5" s="18" t="s">
        <v>38</v>
      </c>
      <c r="E5" s="16" t="s">
        <v>264</v>
      </c>
      <c r="F5" s="37" t="s">
        <v>271</v>
      </c>
      <c r="G5" s="16" t="s">
        <v>272</v>
      </c>
      <c r="H5" s="18" t="s">
        <v>21</v>
      </c>
      <c r="I5" s="19">
        <v>1</v>
      </c>
      <c r="J5" s="20" t="s">
        <v>22</v>
      </c>
      <c r="K5" s="16" t="s">
        <v>23</v>
      </c>
      <c r="L5" s="21">
        <v>34</v>
      </c>
      <c r="M5" s="22">
        <v>40</v>
      </c>
      <c r="N5" s="23">
        <f t="shared" si="0"/>
        <v>74</v>
      </c>
      <c r="O5" s="24"/>
      <c r="P5" s="149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ht="13.5" customHeight="1">
      <c r="A6" s="187">
        <v>4</v>
      </c>
      <c r="B6" s="188" t="s">
        <v>273</v>
      </c>
      <c r="C6" s="188" t="s">
        <v>85</v>
      </c>
      <c r="D6" s="188" t="s">
        <v>17</v>
      </c>
      <c r="E6" s="190" t="s">
        <v>274</v>
      </c>
      <c r="F6" s="188" t="s">
        <v>275</v>
      </c>
      <c r="G6" s="188" t="s">
        <v>276</v>
      </c>
      <c r="H6" s="188" t="s">
        <v>32</v>
      </c>
      <c r="I6" s="189" t="s">
        <v>53</v>
      </c>
      <c r="J6" s="191" t="s">
        <v>150</v>
      </c>
      <c r="K6" s="188" t="s">
        <v>32</v>
      </c>
      <c r="L6" s="192">
        <v>50</v>
      </c>
      <c r="M6" s="193">
        <v>36</v>
      </c>
      <c r="N6" s="194">
        <f t="shared" si="0"/>
        <v>86</v>
      </c>
      <c r="O6" s="195"/>
      <c r="P6" s="196">
        <v>1</v>
      </c>
      <c r="Q6" s="203" t="s">
        <v>775</v>
      </c>
    </row>
    <row r="7" spans="1:34" ht="13.5" customHeight="1">
      <c r="A7" s="15">
        <v>5</v>
      </c>
      <c r="B7" s="18" t="s">
        <v>102</v>
      </c>
      <c r="C7" s="18" t="s">
        <v>277</v>
      </c>
      <c r="D7" s="18" t="s">
        <v>17</v>
      </c>
      <c r="E7" s="30" t="s">
        <v>274</v>
      </c>
      <c r="F7" s="18" t="s">
        <v>278</v>
      </c>
      <c r="G7" s="18" t="s">
        <v>276</v>
      </c>
      <c r="H7" s="18" t="s">
        <v>32</v>
      </c>
      <c r="I7" s="17" t="s">
        <v>46</v>
      </c>
      <c r="J7" s="31" t="s">
        <v>150</v>
      </c>
      <c r="K7" s="18" t="s">
        <v>32</v>
      </c>
      <c r="L7" s="21">
        <v>25</v>
      </c>
      <c r="M7" s="22">
        <v>22</v>
      </c>
      <c r="N7" s="23">
        <f t="shared" si="0"/>
        <v>47</v>
      </c>
      <c r="O7" s="165"/>
      <c r="P7" s="169"/>
    </row>
    <row r="8" spans="1:34" ht="13.5" customHeight="1">
      <c r="A8" s="15">
        <v>6</v>
      </c>
      <c r="B8" s="18" t="s">
        <v>279</v>
      </c>
      <c r="C8" s="18" t="s">
        <v>280</v>
      </c>
      <c r="D8" s="18" t="s">
        <v>17</v>
      </c>
      <c r="E8" s="30" t="s">
        <v>274</v>
      </c>
      <c r="F8" s="18" t="s">
        <v>278</v>
      </c>
      <c r="G8" s="18" t="s">
        <v>276</v>
      </c>
      <c r="H8" s="18" t="s">
        <v>32</v>
      </c>
      <c r="I8" s="17" t="s">
        <v>46</v>
      </c>
      <c r="J8" s="31" t="s">
        <v>150</v>
      </c>
      <c r="K8" s="18" t="s">
        <v>32</v>
      </c>
      <c r="L8" s="21">
        <v>25</v>
      </c>
      <c r="M8" s="22">
        <v>20</v>
      </c>
      <c r="N8" s="143">
        <f t="shared" si="0"/>
        <v>45</v>
      </c>
      <c r="O8" s="146"/>
      <c r="P8" s="156"/>
    </row>
    <row r="9" spans="1:34" ht="13.5" customHeight="1">
      <c r="A9" s="15">
        <v>7</v>
      </c>
      <c r="B9" s="18" t="s">
        <v>281</v>
      </c>
      <c r="C9" s="18" t="s">
        <v>282</v>
      </c>
      <c r="D9" s="18" t="s">
        <v>17</v>
      </c>
      <c r="E9" s="30" t="s">
        <v>274</v>
      </c>
      <c r="F9" s="30" t="s">
        <v>283</v>
      </c>
      <c r="G9" s="18" t="s">
        <v>284</v>
      </c>
      <c r="H9" s="18" t="s">
        <v>32</v>
      </c>
      <c r="I9" s="17" t="s">
        <v>33</v>
      </c>
      <c r="J9" s="31" t="s">
        <v>34</v>
      </c>
      <c r="K9" s="18" t="s">
        <v>35</v>
      </c>
      <c r="L9" s="21">
        <v>25</v>
      </c>
      <c r="M9" s="22">
        <v>14</v>
      </c>
      <c r="N9" s="143">
        <f t="shared" si="0"/>
        <v>39</v>
      </c>
      <c r="O9" s="146"/>
      <c r="P9" s="156"/>
    </row>
    <row r="10" spans="1:34" ht="13.5" customHeight="1">
      <c r="A10" s="15">
        <v>8</v>
      </c>
      <c r="B10" s="18" t="s">
        <v>285</v>
      </c>
      <c r="C10" s="18" t="s">
        <v>286</v>
      </c>
      <c r="D10" s="18" t="s">
        <v>38</v>
      </c>
      <c r="E10" s="30" t="s">
        <v>274</v>
      </c>
      <c r="F10" s="18" t="s">
        <v>287</v>
      </c>
      <c r="G10" s="18" t="s">
        <v>288</v>
      </c>
      <c r="H10" s="18" t="s">
        <v>176</v>
      </c>
      <c r="I10" s="17">
        <v>1</v>
      </c>
      <c r="J10" s="31" t="s">
        <v>289</v>
      </c>
      <c r="K10" s="30" t="s">
        <v>290</v>
      </c>
      <c r="L10" s="21">
        <v>50</v>
      </c>
      <c r="M10" s="22">
        <v>40</v>
      </c>
      <c r="N10" s="143">
        <f t="shared" si="0"/>
        <v>90</v>
      </c>
      <c r="O10" s="146">
        <v>3</v>
      </c>
      <c r="P10" s="156">
        <v>1</v>
      </c>
    </row>
    <row r="11" spans="1:34" ht="13.5" customHeight="1">
      <c r="A11" s="15">
        <v>9</v>
      </c>
      <c r="B11" s="18" t="s">
        <v>257</v>
      </c>
      <c r="C11" s="18" t="s">
        <v>291</v>
      </c>
      <c r="D11" s="18" t="s">
        <v>38</v>
      </c>
      <c r="E11" s="30" t="s">
        <v>274</v>
      </c>
      <c r="F11" s="18" t="s">
        <v>292</v>
      </c>
      <c r="G11" s="18" t="s">
        <v>293</v>
      </c>
      <c r="H11" s="18" t="s">
        <v>176</v>
      </c>
      <c r="I11" s="17">
        <v>2</v>
      </c>
      <c r="J11" s="31" t="s">
        <v>294</v>
      </c>
      <c r="K11" s="30" t="s">
        <v>48</v>
      </c>
      <c r="L11" s="21">
        <v>48</v>
      </c>
      <c r="M11" s="22">
        <v>50</v>
      </c>
      <c r="N11" s="143">
        <f t="shared" si="0"/>
        <v>98</v>
      </c>
      <c r="O11" s="146">
        <v>1</v>
      </c>
      <c r="P11" s="157">
        <v>3</v>
      </c>
    </row>
    <row r="12" spans="1:34" s="30" customFormat="1" ht="13.5" customHeight="1">
      <c r="A12" s="15">
        <v>10</v>
      </c>
      <c r="B12" s="42" t="s">
        <v>254</v>
      </c>
      <c r="C12" s="42" t="s">
        <v>295</v>
      </c>
      <c r="D12" s="42" t="s">
        <v>17</v>
      </c>
      <c r="E12" s="42" t="s">
        <v>264</v>
      </c>
      <c r="F12" s="42" t="s">
        <v>296</v>
      </c>
      <c r="G12" s="42" t="s">
        <v>297</v>
      </c>
      <c r="H12" s="42" t="s">
        <v>74</v>
      </c>
      <c r="I12" s="43" t="s">
        <v>46</v>
      </c>
      <c r="J12" s="44" t="s">
        <v>298</v>
      </c>
      <c r="K12" s="42" t="s">
        <v>48</v>
      </c>
      <c r="L12" s="21">
        <v>45</v>
      </c>
      <c r="M12" s="22">
        <v>24</v>
      </c>
      <c r="N12" s="143">
        <f t="shared" si="0"/>
        <v>69</v>
      </c>
      <c r="O12" s="146"/>
      <c r="P12" s="15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30" customFormat="1" ht="13.5" customHeight="1">
      <c r="A13" s="15">
        <v>11</v>
      </c>
      <c r="B13" s="42" t="s">
        <v>299</v>
      </c>
      <c r="C13" s="42" t="s">
        <v>300</v>
      </c>
      <c r="D13" s="42" t="s">
        <v>38</v>
      </c>
      <c r="E13" s="42" t="s">
        <v>264</v>
      </c>
      <c r="F13" s="42" t="s">
        <v>296</v>
      </c>
      <c r="G13" s="42" t="s">
        <v>297</v>
      </c>
      <c r="H13" s="42" t="s">
        <v>74</v>
      </c>
      <c r="I13" s="43" t="s">
        <v>215</v>
      </c>
      <c r="J13" s="44" t="s">
        <v>75</v>
      </c>
      <c r="K13" s="42" t="s">
        <v>48</v>
      </c>
      <c r="L13" s="21">
        <v>47</v>
      </c>
      <c r="M13" s="22">
        <v>43</v>
      </c>
      <c r="N13" s="143">
        <f t="shared" si="0"/>
        <v>90</v>
      </c>
      <c r="O13" s="146">
        <v>3</v>
      </c>
      <c r="P13" s="159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30" customFormat="1" ht="13.5" customHeight="1">
      <c r="A14" s="15">
        <v>12</v>
      </c>
      <c r="B14" s="42" t="s">
        <v>301</v>
      </c>
      <c r="C14" s="42" t="s">
        <v>302</v>
      </c>
      <c r="D14" s="42" t="s">
        <v>17</v>
      </c>
      <c r="E14" s="42" t="s">
        <v>264</v>
      </c>
      <c r="F14" s="42" t="s">
        <v>303</v>
      </c>
      <c r="G14" s="42" t="s">
        <v>304</v>
      </c>
      <c r="H14" s="42" t="s">
        <v>74</v>
      </c>
      <c r="I14" s="43" t="s">
        <v>46</v>
      </c>
      <c r="J14" s="44" t="s">
        <v>75</v>
      </c>
      <c r="K14" s="42" t="s">
        <v>76</v>
      </c>
      <c r="L14" s="21">
        <v>45</v>
      </c>
      <c r="M14" s="22">
        <v>25</v>
      </c>
      <c r="N14" s="143">
        <f t="shared" si="0"/>
        <v>70</v>
      </c>
      <c r="O14" s="146"/>
      <c r="P14" s="159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30" customFormat="1" ht="13.5" customHeight="1">
      <c r="A15" s="15">
        <v>13</v>
      </c>
      <c r="B15" s="42" t="s">
        <v>305</v>
      </c>
      <c r="C15" s="42" t="s">
        <v>306</v>
      </c>
      <c r="D15" s="42" t="s">
        <v>38</v>
      </c>
      <c r="E15" s="42" t="s">
        <v>264</v>
      </c>
      <c r="F15" s="42" t="s">
        <v>303</v>
      </c>
      <c r="G15" s="42" t="s">
        <v>304</v>
      </c>
      <c r="H15" s="42" t="s">
        <v>74</v>
      </c>
      <c r="I15" s="43" t="s">
        <v>46</v>
      </c>
      <c r="J15" s="44" t="s">
        <v>75</v>
      </c>
      <c r="K15" s="42" t="s">
        <v>76</v>
      </c>
      <c r="L15" s="21">
        <v>45</v>
      </c>
      <c r="M15" s="22">
        <v>35</v>
      </c>
      <c r="N15" s="143">
        <f t="shared" si="0"/>
        <v>80</v>
      </c>
      <c r="O15" s="146"/>
      <c r="P15" s="159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ht="13.5" customHeight="1">
      <c r="O16" s="166">
        <v>5</v>
      </c>
      <c r="P16" s="166">
        <v>5</v>
      </c>
    </row>
  </sheetData>
  <sheetProtection selectLockedCells="1" selectUnlockedCells="1"/>
  <dataValidations count="5"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0 I12:I15">
      <formula1>"7.,8.,1.,2.,3.,4.,студент"</formula1>
      <formula2>0</formula2>
    </dataValidation>
    <dataValidation type="whole" allowBlank="1" showErrorMessage="1" errorTitle="Републички центар за таленте" error="Пограшан унос!&#10;Пробај поново!" sqref="M3:M15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5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5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5">
      <formula1>"М,Ж"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9"/>
  <sheetViews>
    <sheetView zoomScale="90" zoomScaleNormal="90" workbookViewId="0">
      <selection activeCell="Q7" sqref="Q7"/>
    </sheetView>
  </sheetViews>
  <sheetFormatPr defaultRowHeight="14.25" customHeight="1"/>
  <cols>
    <col min="1" max="1" width="3.5703125" style="83" customWidth="1"/>
    <col min="2" max="2" width="8" style="83" customWidth="1"/>
    <col min="3" max="3" width="10.85546875" style="83" customWidth="1"/>
    <col min="4" max="4" width="3.85546875" style="52" bestFit="1" customWidth="1"/>
    <col min="5" max="5" width="8.7109375" style="83" customWidth="1"/>
    <col min="6" max="6" width="69.140625" style="83" bestFit="1" customWidth="1"/>
    <col min="7" max="7" width="27" style="83" customWidth="1"/>
    <col min="8" max="8" width="8.5703125" style="83" customWidth="1"/>
    <col min="9" max="9" width="2.5703125" style="52" bestFit="1" customWidth="1"/>
    <col min="10" max="10" width="24.7109375" style="83" customWidth="1"/>
    <col min="11" max="11" width="8.5703125" style="83" customWidth="1"/>
    <col min="12" max="12" width="4.140625" style="83" bestFit="1" customWidth="1"/>
    <col min="13" max="13" width="4.28515625" style="83" customWidth="1"/>
    <col min="14" max="14" width="2.7109375" style="83" customWidth="1"/>
    <col min="15" max="15" width="4.28515625" style="83" customWidth="1"/>
    <col min="16" max="16" width="3.28515625" style="1" bestFit="1" customWidth="1"/>
    <col min="17" max="39" width="9.140625" style="84" customWidth="1"/>
    <col min="40" max="16384" width="9.140625" style="83"/>
  </cols>
  <sheetData>
    <row r="1" spans="1:39" s="86" customFormat="1" ht="14.2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4">
        <v>10</v>
      </c>
      <c r="K1" s="6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39" s="86" customFormat="1" ht="99.7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13" t="s">
        <v>10</v>
      </c>
      <c r="L2" s="11" t="s">
        <v>11</v>
      </c>
      <c r="M2" s="9" t="s">
        <v>12</v>
      </c>
      <c r="N2" s="11" t="s">
        <v>13</v>
      </c>
      <c r="O2" s="14" t="s">
        <v>14</v>
      </c>
      <c r="P2" s="155" t="s">
        <v>767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s="88" customFormat="1" ht="14.25" customHeight="1">
      <c r="A3" s="15">
        <v>1</v>
      </c>
      <c r="B3" s="16" t="s">
        <v>307</v>
      </c>
      <c r="C3" s="16" t="s">
        <v>308</v>
      </c>
      <c r="D3" s="17" t="s">
        <v>17</v>
      </c>
      <c r="E3" s="16" t="s">
        <v>309</v>
      </c>
      <c r="F3" s="16" t="s">
        <v>310</v>
      </c>
      <c r="G3" s="16" t="s">
        <v>311</v>
      </c>
      <c r="H3" s="18" t="s">
        <v>21</v>
      </c>
      <c r="I3" s="19">
        <v>1</v>
      </c>
      <c r="J3" s="16" t="s">
        <v>22</v>
      </c>
      <c r="K3" s="20" t="s">
        <v>23</v>
      </c>
      <c r="L3" s="21">
        <v>49</v>
      </c>
      <c r="M3" s="22">
        <v>13</v>
      </c>
      <c r="N3" s="23">
        <f t="shared" ref="N3:N18" si="0">L3+M3</f>
        <v>62</v>
      </c>
      <c r="O3" s="152"/>
      <c r="P3" s="156">
        <v>2</v>
      </c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s="88" customFormat="1" ht="14.25" customHeight="1">
      <c r="A4" s="15">
        <v>2</v>
      </c>
      <c r="B4" s="16" t="s">
        <v>312</v>
      </c>
      <c r="C4" s="16" t="s">
        <v>37</v>
      </c>
      <c r="D4" s="17" t="s">
        <v>17</v>
      </c>
      <c r="E4" s="16" t="s">
        <v>309</v>
      </c>
      <c r="F4" s="16" t="s">
        <v>310</v>
      </c>
      <c r="G4" s="16" t="s">
        <v>311</v>
      </c>
      <c r="H4" s="18" t="s">
        <v>21</v>
      </c>
      <c r="I4" s="19">
        <v>1</v>
      </c>
      <c r="J4" s="16" t="s">
        <v>22</v>
      </c>
      <c r="K4" s="20" t="s">
        <v>23</v>
      </c>
      <c r="L4" s="21">
        <v>49</v>
      </c>
      <c r="M4" s="22">
        <v>23</v>
      </c>
      <c r="N4" s="23">
        <f t="shared" si="0"/>
        <v>72</v>
      </c>
      <c r="O4" s="167"/>
      <c r="P4" s="170">
        <v>2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s="88" customFormat="1" ht="14.25" customHeight="1">
      <c r="A5" s="15">
        <v>3</v>
      </c>
      <c r="B5" s="16" t="s">
        <v>313</v>
      </c>
      <c r="C5" s="16" t="s">
        <v>277</v>
      </c>
      <c r="D5" s="17" t="s">
        <v>17</v>
      </c>
      <c r="E5" s="16" t="s">
        <v>309</v>
      </c>
      <c r="F5" s="16" t="s">
        <v>314</v>
      </c>
      <c r="G5" s="16" t="s">
        <v>311</v>
      </c>
      <c r="H5" s="18" t="s">
        <v>21</v>
      </c>
      <c r="I5" s="19">
        <v>1</v>
      </c>
      <c r="J5" s="16" t="s">
        <v>22</v>
      </c>
      <c r="K5" s="20" t="s">
        <v>23</v>
      </c>
      <c r="L5" s="21">
        <v>33</v>
      </c>
      <c r="M5" s="22">
        <v>22</v>
      </c>
      <c r="N5" s="143">
        <f t="shared" si="0"/>
        <v>55</v>
      </c>
      <c r="O5" s="146"/>
      <c r="P5" s="15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4.25" customHeight="1">
      <c r="A6" s="15">
        <v>4</v>
      </c>
      <c r="B6" s="18" t="s">
        <v>315</v>
      </c>
      <c r="C6" s="18" t="s">
        <v>316</v>
      </c>
      <c r="D6" s="17" t="s">
        <v>38</v>
      </c>
      <c r="E6" s="30" t="s">
        <v>317</v>
      </c>
      <c r="F6" s="18" t="s">
        <v>318</v>
      </c>
      <c r="G6" s="30" t="s">
        <v>319</v>
      </c>
      <c r="H6" s="18" t="s">
        <v>32</v>
      </c>
      <c r="I6" s="17" t="s">
        <v>46</v>
      </c>
      <c r="J6" s="18" t="s">
        <v>150</v>
      </c>
      <c r="K6" s="31" t="s">
        <v>320</v>
      </c>
      <c r="L6" s="21">
        <v>44</v>
      </c>
      <c r="M6" s="22">
        <v>25</v>
      </c>
      <c r="N6" s="143">
        <f t="shared" si="0"/>
        <v>69</v>
      </c>
      <c r="O6" s="146"/>
      <c r="P6" s="156"/>
    </row>
    <row r="7" spans="1:39" ht="14.25" customHeight="1">
      <c r="A7" s="187">
        <v>5</v>
      </c>
      <c r="B7" s="188" t="s">
        <v>321</v>
      </c>
      <c r="C7" s="188" t="s">
        <v>322</v>
      </c>
      <c r="D7" s="189" t="s">
        <v>17</v>
      </c>
      <c r="E7" s="190" t="s">
        <v>317</v>
      </c>
      <c r="F7" s="188" t="s">
        <v>323</v>
      </c>
      <c r="G7" s="188" t="s">
        <v>319</v>
      </c>
      <c r="H7" s="188" t="s">
        <v>32</v>
      </c>
      <c r="I7" s="189" t="s">
        <v>46</v>
      </c>
      <c r="J7" s="188" t="s">
        <v>150</v>
      </c>
      <c r="K7" s="191" t="s">
        <v>320</v>
      </c>
      <c r="L7" s="192">
        <v>49</v>
      </c>
      <c r="M7" s="193">
        <v>26</v>
      </c>
      <c r="N7" s="204">
        <f t="shared" si="0"/>
        <v>75</v>
      </c>
      <c r="O7" s="205"/>
      <c r="P7" s="206">
        <v>2</v>
      </c>
      <c r="Q7" s="207"/>
      <c r="R7" s="207"/>
      <c r="S7" s="207"/>
    </row>
    <row r="8" spans="1:39" ht="14.25" customHeight="1">
      <c r="A8" s="15">
        <v>6</v>
      </c>
      <c r="B8" s="18" t="s">
        <v>233</v>
      </c>
      <c r="C8" s="18" t="s">
        <v>324</v>
      </c>
      <c r="D8" s="17" t="s">
        <v>17</v>
      </c>
      <c r="E8" s="30" t="s">
        <v>317</v>
      </c>
      <c r="F8" s="18" t="s">
        <v>325</v>
      </c>
      <c r="G8" s="30" t="s">
        <v>326</v>
      </c>
      <c r="H8" s="18" t="s">
        <v>176</v>
      </c>
      <c r="I8" s="17" t="s">
        <v>65</v>
      </c>
      <c r="J8" s="18" t="s">
        <v>327</v>
      </c>
      <c r="K8" s="45" t="s">
        <v>328</v>
      </c>
      <c r="L8" s="21">
        <v>45</v>
      </c>
      <c r="M8" s="22">
        <v>49</v>
      </c>
      <c r="N8" s="143">
        <f t="shared" si="0"/>
        <v>94</v>
      </c>
      <c r="O8" s="146">
        <v>2</v>
      </c>
      <c r="P8" s="156"/>
    </row>
    <row r="9" spans="1:39" ht="14.25" customHeight="1">
      <c r="A9" s="15">
        <v>7</v>
      </c>
      <c r="B9" s="18" t="s">
        <v>329</v>
      </c>
      <c r="C9" s="18" t="s">
        <v>330</v>
      </c>
      <c r="D9" s="17" t="s">
        <v>17</v>
      </c>
      <c r="E9" s="30" t="s">
        <v>317</v>
      </c>
      <c r="F9" s="18" t="s">
        <v>331</v>
      </c>
      <c r="G9" s="30" t="s">
        <v>326</v>
      </c>
      <c r="H9" s="18" t="s">
        <v>176</v>
      </c>
      <c r="I9" s="17" t="s">
        <v>65</v>
      </c>
      <c r="J9" s="18" t="s">
        <v>327</v>
      </c>
      <c r="K9" s="45" t="s">
        <v>328</v>
      </c>
      <c r="L9" s="21">
        <v>45</v>
      </c>
      <c r="M9" s="22">
        <v>47</v>
      </c>
      <c r="N9" s="143">
        <f t="shared" si="0"/>
        <v>92</v>
      </c>
      <c r="O9" s="146">
        <v>3</v>
      </c>
      <c r="P9" s="156"/>
    </row>
    <row r="10" spans="1:39" ht="14.25" customHeight="1">
      <c r="A10" s="15">
        <v>8</v>
      </c>
      <c r="B10" s="18" t="s">
        <v>332</v>
      </c>
      <c r="C10" s="18" t="s">
        <v>56</v>
      </c>
      <c r="D10" s="17" t="s">
        <v>17</v>
      </c>
      <c r="E10" s="30" t="s">
        <v>317</v>
      </c>
      <c r="F10" s="18" t="s">
        <v>333</v>
      </c>
      <c r="G10" s="30" t="s">
        <v>334</v>
      </c>
      <c r="H10" s="18" t="s">
        <v>176</v>
      </c>
      <c r="I10" s="17">
        <v>3</v>
      </c>
      <c r="J10" s="18" t="s">
        <v>289</v>
      </c>
      <c r="K10" s="45" t="s">
        <v>290</v>
      </c>
      <c r="L10" s="21">
        <v>38</v>
      </c>
      <c r="M10" s="22">
        <v>32</v>
      </c>
      <c r="N10" s="143">
        <f t="shared" si="0"/>
        <v>70</v>
      </c>
      <c r="O10" s="146"/>
      <c r="P10" s="156"/>
    </row>
    <row r="11" spans="1:39" ht="14.25" customHeight="1">
      <c r="A11" s="15">
        <v>9</v>
      </c>
      <c r="B11" s="18" t="s">
        <v>335</v>
      </c>
      <c r="C11" s="18" t="s">
        <v>336</v>
      </c>
      <c r="D11" s="17" t="s">
        <v>17</v>
      </c>
      <c r="E11" s="30" t="s">
        <v>317</v>
      </c>
      <c r="F11" s="18" t="s">
        <v>337</v>
      </c>
      <c r="G11" s="30" t="s">
        <v>334</v>
      </c>
      <c r="H11" s="18" t="s">
        <v>176</v>
      </c>
      <c r="I11" s="17">
        <v>4</v>
      </c>
      <c r="J11" s="18" t="s">
        <v>289</v>
      </c>
      <c r="K11" s="45" t="s">
        <v>290</v>
      </c>
      <c r="L11" s="21">
        <v>43</v>
      </c>
      <c r="M11" s="22">
        <v>38</v>
      </c>
      <c r="N11" s="143">
        <f t="shared" si="0"/>
        <v>81</v>
      </c>
      <c r="O11" s="146"/>
      <c r="P11" s="156"/>
    </row>
    <row r="12" spans="1:39" ht="14.25" customHeight="1">
      <c r="A12" s="15">
        <v>10</v>
      </c>
      <c r="B12" s="18" t="s">
        <v>338</v>
      </c>
      <c r="C12" s="18" t="s">
        <v>339</v>
      </c>
      <c r="D12" s="17" t="s">
        <v>38</v>
      </c>
      <c r="E12" s="30" t="s">
        <v>317</v>
      </c>
      <c r="F12" s="18" t="s">
        <v>340</v>
      </c>
      <c r="G12" s="30" t="s">
        <v>334</v>
      </c>
      <c r="H12" s="18" t="s">
        <v>176</v>
      </c>
      <c r="I12" s="17">
        <v>4</v>
      </c>
      <c r="J12" s="18" t="s">
        <v>289</v>
      </c>
      <c r="K12" s="45" t="s">
        <v>290</v>
      </c>
      <c r="L12" s="21">
        <v>50</v>
      </c>
      <c r="M12" s="22">
        <v>28</v>
      </c>
      <c r="N12" s="143">
        <f t="shared" si="0"/>
        <v>78</v>
      </c>
      <c r="O12" s="146"/>
      <c r="P12" s="157">
        <v>1</v>
      </c>
    </row>
    <row r="13" spans="1:39" ht="14.25" customHeight="1">
      <c r="A13" s="15">
        <v>11</v>
      </c>
      <c r="B13" s="35" t="s">
        <v>341</v>
      </c>
      <c r="C13" s="35" t="s">
        <v>342</v>
      </c>
      <c r="D13" s="36" t="s">
        <v>17</v>
      </c>
      <c r="E13" s="34" t="s">
        <v>317</v>
      </c>
      <c r="F13" s="89" t="s">
        <v>343</v>
      </c>
      <c r="G13" s="34" t="s">
        <v>344</v>
      </c>
      <c r="H13" s="35" t="s">
        <v>45</v>
      </c>
      <c r="I13" s="36" t="s">
        <v>33</v>
      </c>
      <c r="J13" s="35" t="s">
        <v>345</v>
      </c>
      <c r="K13" s="38" t="s">
        <v>48</v>
      </c>
      <c r="L13" s="39">
        <v>44</v>
      </c>
      <c r="M13" s="40">
        <v>33</v>
      </c>
      <c r="N13" s="143">
        <f t="shared" si="0"/>
        <v>77</v>
      </c>
      <c r="O13" s="146"/>
      <c r="P13" s="157"/>
    </row>
    <row r="14" spans="1:39" s="33" customFormat="1" ht="14.25" customHeight="1">
      <c r="A14" s="15">
        <v>12</v>
      </c>
      <c r="B14" s="30" t="s">
        <v>106</v>
      </c>
      <c r="C14" s="30" t="s">
        <v>346</v>
      </c>
      <c r="D14" s="27" t="s">
        <v>38</v>
      </c>
      <c r="E14" s="30" t="s">
        <v>317</v>
      </c>
      <c r="F14" s="30" t="s">
        <v>347</v>
      </c>
      <c r="G14" s="30" t="s">
        <v>348</v>
      </c>
      <c r="H14" s="30" t="s">
        <v>81</v>
      </c>
      <c r="I14" s="27">
        <v>2</v>
      </c>
      <c r="J14" s="30" t="s">
        <v>82</v>
      </c>
      <c r="K14" s="45" t="s">
        <v>81</v>
      </c>
      <c r="L14" s="46">
        <v>45</v>
      </c>
      <c r="M14" s="28">
        <v>34</v>
      </c>
      <c r="N14" s="143">
        <f t="shared" si="0"/>
        <v>79</v>
      </c>
      <c r="O14" s="147"/>
      <c r="P14" s="156"/>
      <c r="Q14" s="25"/>
      <c r="R14" s="25"/>
      <c r="S14" s="25"/>
      <c r="T14" s="25"/>
      <c r="U14" s="25"/>
      <c r="V14" s="25"/>
      <c r="W14" s="25"/>
      <c r="X14" s="25"/>
      <c r="Y14" s="25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</row>
    <row r="15" spans="1:39" s="33" customFormat="1" ht="14.25" customHeight="1">
      <c r="A15" s="15">
        <v>13</v>
      </c>
      <c r="B15" s="30" t="s">
        <v>349</v>
      </c>
      <c r="C15" s="30" t="s">
        <v>350</v>
      </c>
      <c r="D15" s="27" t="s">
        <v>38</v>
      </c>
      <c r="E15" s="30" t="s">
        <v>317</v>
      </c>
      <c r="F15" s="30" t="s">
        <v>347</v>
      </c>
      <c r="G15" s="30" t="s">
        <v>348</v>
      </c>
      <c r="H15" s="30" t="s">
        <v>81</v>
      </c>
      <c r="I15" s="27">
        <v>1</v>
      </c>
      <c r="J15" s="30" t="s">
        <v>82</v>
      </c>
      <c r="K15" s="45" t="s">
        <v>81</v>
      </c>
      <c r="L15" s="46">
        <v>50</v>
      </c>
      <c r="M15" s="28">
        <v>40</v>
      </c>
      <c r="N15" s="143">
        <f t="shared" si="0"/>
        <v>90</v>
      </c>
      <c r="O15" s="147">
        <v>3</v>
      </c>
      <c r="P15" s="159">
        <v>1</v>
      </c>
      <c r="Q15" s="25"/>
      <c r="R15" s="25"/>
      <c r="S15" s="25"/>
      <c r="T15" s="25"/>
      <c r="U15" s="25"/>
      <c r="V15" s="25"/>
      <c r="W15" s="25"/>
      <c r="X15" s="25"/>
      <c r="Y15" s="25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</row>
    <row r="16" spans="1:39" s="33" customFormat="1" ht="14.25" customHeight="1">
      <c r="A16" s="15">
        <v>14</v>
      </c>
      <c r="B16" s="30" t="s">
        <v>106</v>
      </c>
      <c r="C16" s="30" t="s">
        <v>351</v>
      </c>
      <c r="D16" s="27" t="s">
        <v>38</v>
      </c>
      <c r="E16" s="30" t="s">
        <v>317</v>
      </c>
      <c r="F16" s="30" t="s">
        <v>352</v>
      </c>
      <c r="G16" s="30" t="s">
        <v>348</v>
      </c>
      <c r="H16" s="30" t="s">
        <v>81</v>
      </c>
      <c r="I16" s="27">
        <v>1</v>
      </c>
      <c r="J16" s="30" t="s">
        <v>82</v>
      </c>
      <c r="K16" s="45" t="s">
        <v>81</v>
      </c>
      <c r="L16" s="46">
        <v>38</v>
      </c>
      <c r="M16" s="28">
        <v>15</v>
      </c>
      <c r="N16" s="143">
        <f t="shared" si="0"/>
        <v>53</v>
      </c>
      <c r="O16" s="147"/>
      <c r="P16" s="159"/>
      <c r="Q16" s="25"/>
      <c r="R16" s="25"/>
      <c r="S16" s="25"/>
      <c r="T16" s="25"/>
      <c r="U16" s="25"/>
      <c r="V16" s="25"/>
      <c r="W16" s="25"/>
      <c r="X16" s="25"/>
      <c r="Y16" s="25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</row>
    <row r="17" spans="1:39" s="51" customFormat="1" ht="14.25" customHeight="1">
      <c r="A17" s="15">
        <v>15</v>
      </c>
      <c r="B17" s="47" t="s">
        <v>15</v>
      </c>
      <c r="C17" s="47" t="s">
        <v>353</v>
      </c>
      <c r="D17" s="17" t="s">
        <v>17</v>
      </c>
      <c r="E17" s="48" t="s">
        <v>317</v>
      </c>
      <c r="F17" s="48" t="s">
        <v>354</v>
      </c>
      <c r="G17" s="48" t="s">
        <v>355</v>
      </c>
      <c r="H17" s="47" t="s">
        <v>88</v>
      </c>
      <c r="I17" s="17">
        <v>1</v>
      </c>
      <c r="J17" s="47" t="s">
        <v>356</v>
      </c>
      <c r="K17" s="49" t="s">
        <v>230</v>
      </c>
      <c r="L17" s="21">
        <v>38</v>
      </c>
      <c r="M17" s="22">
        <v>25</v>
      </c>
      <c r="N17" s="143">
        <f t="shared" si="0"/>
        <v>63</v>
      </c>
      <c r="O17" s="146"/>
      <c r="P17" s="15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s="51" customFormat="1" ht="14.25" customHeight="1">
      <c r="A18" s="15">
        <v>16</v>
      </c>
      <c r="B18" s="47" t="s">
        <v>357</v>
      </c>
      <c r="C18" s="47" t="s">
        <v>151</v>
      </c>
      <c r="D18" s="17" t="s">
        <v>38</v>
      </c>
      <c r="E18" s="48" t="s">
        <v>317</v>
      </c>
      <c r="F18" s="48" t="s">
        <v>358</v>
      </c>
      <c r="G18" s="48" t="s">
        <v>359</v>
      </c>
      <c r="H18" s="47" t="s">
        <v>88</v>
      </c>
      <c r="I18" s="17">
        <v>3</v>
      </c>
      <c r="J18" s="48" t="s">
        <v>360</v>
      </c>
      <c r="K18" s="49" t="s">
        <v>262</v>
      </c>
      <c r="L18" s="21">
        <v>33</v>
      </c>
      <c r="M18" s="22">
        <v>46</v>
      </c>
      <c r="N18" s="143">
        <f t="shared" si="0"/>
        <v>79</v>
      </c>
      <c r="O18" s="146"/>
      <c r="P18" s="15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14.25" customHeight="1">
      <c r="O19" s="166">
        <v>3</v>
      </c>
      <c r="P19" s="166">
        <v>5</v>
      </c>
    </row>
  </sheetData>
  <sheetProtection selectLockedCells="1" selectUnlockedCells="1"/>
  <dataValidations count="10">
    <dataValidation type="whole" allowBlank="1" showErrorMessage="1" errorTitle="Републички центар за таленте" error="Пограшан унос!&#10;Пробај поново!" sqref="M3:M13 M17:M18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3 L17:L18">
      <formula1>0</formula1>
      <formula2>60</formula2>
    </dataValidation>
    <dataValidation type="decimal" allowBlank="1" showInputMessage="1" showErrorMessage="1" prompt="Републички центар за таленте - Погрешан унос!&#10;Пробај поново!" sqref="L14:L16">
      <formula1>0</formula1>
      <formula2>60</formula2>
    </dataValidation>
    <dataValidation type="decimal" allowBlank="1" showInputMessage="1" showErrorMessage="1" prompt="Републички центар за таленте - Пограшан унос!&#10;Пробај поново!" sqref="M14:M16">
      <formula1>0</formula1>
      <formula2>100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3 H17:H18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3 D17:D18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3 I17:I18">
      <formula1>"7.,8.,1.,2.,3.,4.,студент"</formula1>
      <formula2>0</formula2>
    </dataValidation>
    <dataValidation type="list" allowBlank="1" showInputMessage="1" showErrorMessage="1" prompt=" - Унети М - за мушки или Ж - за женски" sqref="D14:D16">
      <formula1>"М,Ж"</formula1>
      <formula2>0</formula2>
    </dataValidation>
    <dataValidation type="list" allowBlank="1" showInputMessage="1" showErrorMessage="1" prompt=" - Унети вредност са листе" sqref="I14:I16">
      <formula1>"7.0,8.0,1.0,2.0,3.0,4.0,студент"</formula1>
      <formula2>0</formula2>
    </dataValidation>
    <dataValidation type="list" allowBlank="1" showInputMessage="1" showErrorMessage="1" prompt=" - Унети назив Регионалног центра са листе" sqref="H14:H16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="90" zoomScaleNormal="90" workbookViewId="0">
      <selection activeCell="H30" sqref="H30"/>
    </sheetView>
  </sheetViews>
  <sheetFormatPr defaultRowHeight="13.5" customHeight="1"/>
  <cols>
    <col min="1" max="1" width="3.5703125" style="83" customWidth="1"/>
    <col min="2" max="2" width="8.85546875" style="83" customWidth="1"/>
    <col min="3" max="3" width="10.85546875" style="83" customWidth="1"/>
    <col min="4" max="4" width="3.85546875" style="52" bestFit="1" customWidth="1"/>
    <col min="5" max="5" width="6.85546875" style="83" customWidth="1"/>
    <col min="6" max="6" width="61.140625" style="83" customWidth="1"/>
    <col min="7" max="7" width="17.85546875" style="83" customWidth="1"/>
    <col min="8" max="8" width="12.7109375" style="83" customWidth="1"/>
    <col min="9" max="9" width="2.5703125" style="52" bestFit="1" customWidth="1"/>
    <col min="10" max="10" width="29.140625" style="83" customWidth="1"/>
    <col min="11" max="11" width="8.42578125" style="83" customWidth="1"/>
    <col min="12" max="12" width="4.140625" style="83" bestFit="1" customWidth="1"/>
    <col min="13" max="13" width="4.28515625" style="83" customWidth="1"/>
    <col min="14" max="14" width="2.7109375" style="83" customWidth="1"/>
    <col min="15" max="15" width="4.28515625" style="83" customWidth="1"/>
    <col min="16" max="16" width="3.28515625" style="1" bestFit="1" customWidth="1"/>
    <col min="17" max="26" width="9.140625" style="84" customWidth="1"/>
    <col min="27" max="16384" width="9.140625" style="83"/>
  </cols>
  <sheetData>
    <row r="1" spans="1:26" s="86" customFormat="1" ht="13.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4">
        <v>10</v>
      </c>
      <c r="K1" s="4">
        <v>11</v>
      </c>
      <c r="L1" s="90">
        <v>12</v>
      </c>
      <c r="M1" s="90">
        <v>13</v>
      </c>
      <c r="N1" s="90">
        <v>14</v>
      </c>
      <c r="O1" s="90">
        <v>15</v>
      </c>
      <c r="P1" s="4">
        <v>16</v>
      </c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s="86" customFormat="1" ht="95.25" customHeight="1">
      <c r="A2" s="91" t="s">
        <v>0</v>
      </c>
      <c r="B2" s="91" t="s">
        <v>1</v>
      </c>
      <c r="C2" s="91" t="s">
        <v>2</v>
      </c>
      <c r="D2" s="92" t="s">
        <v>3</v>
      </c>
      <c r="E2" s="91" t="s">
        <v>4</v>
      </c>
      <c r="F2" s="91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13" t="s">
        <v>10</v>
      </c>
      <c r="L2" s="11" t="s">
        <v>11</v>
      </c>
      <c r="M2" s="9" t="s">
        <v>12</v>
      </c>
      <c r="N2" s="11" t="s">
        <v>13</v>
      </c>
      <c r="O2" s="14" t="s">
        <v>14</v>
      </c>
      <c r="P2" s="155" t="s">
        <v>767</v>
      </c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s="88" customFormat="1" ht="13.5" customHeight="1">
      <c r="A3" s="15">
        <v>1</v>
      </c>
      <c r="B3" s="16" t="s">
        <v>192</v>
      </c>
      <c r="C3" s="16" t="s">
        <v>361</v>
      </c>
      <c r="D3" s="17" t="s">
        <v>38</v>
      </c>
      <c r="E3" s="16" t="s">
        <v>362</v>
      </c>
      <c r="F3" s="16" t="s">
        <v>363</v>
      </c>
      <c r="G3" s="93" t="s">
        <v>364</v>
      </c>
      <c r="H3" s="18" t="s">
        <v>21</v>
      </c>
      <c r="I3" s="19">
        <v>3</v>
      </c>
      <c r="J3" s="16" t="s">
        <v>22</v>
      </c>
      <c r="K3" s="20" t="s">
        <v>23</v>
      </c>
      <c r="L3" s="21">
        <v>47</v>
      </c>
      <c r="M3" s="22">
        <v>44</v>
      </c>
      <c r="N3" s="23">
        <f t="shared" ref="N3:N18" si="0">L3+M3</f>
        <v>91</v>
      </c>
      <c r="O3" s="152">
        <v>3</v>
      </c>
      <c r="P3" s="156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87" customFormat="1" ht="13.5" customHeight="1">
      <c r="A4" s="15">
        <v>2</v>
      </c>
      <c r="B4" s="16" t="s">
        <v>365</v>
      </c>
      <c r="C4" s="16" t="s">
        <v>366</v>
      </c>
      <c r="D4" s="17" t="s">
        <v>38</v>
      </c>
      <c r="E4" s="16" t="s">
        <v>362</v>
      </c>
      <c r="F4" s="16" t="s">
        <v>367</v>
      </c>
      <c r="G4" s="93" t="s">
        <v>368</v>
      </c>
      <c r="H4" s="18" t="s">
        <v>21</v>
      </c>
      <c r="I4" s="19">
        <v>3</v>
      </c>
      <c r="J4" s="16" t="s">
        <v>101</v>
      </c>
      <c r="K4" s="20" t="s">
        <v>21</v>
      </c>
      <c r="L4" s="21">
        <v>49</v>
      </c>
      <c r="M4" s="22">
        <v>41</v>
      </c>
      <c r="N4" s="23">
        <f t="shared" si="0"/>
        <v>90</v>
      </c>
      <c r="O4" s="152">
        <v>3</v>
      </c>
      <c r="P4" s="157">
        <v>2</v>
      </c>
    </row>
    <row r="5" spans="1:26" ht="13.5" customHeight="1">
      <c r="A5" s="15">
        <v>3</v>
      </c>
      <c r="B5" s="18" t="s">
        <v>369</v>
      </c>
      <c r="C5" s="18" t="s">
        <v>370</v>
      </c>
      <c r="D5" s="17" t="s">
        <v>38</v>
      </c>
      <c r="E5" s="30" t="s">
        <v>371</v>
      </c>
      <c r="F5" s="18" t="s">
        <v>372</v>
      </c>
      <c r="G5" s="94" t="s">
        <v>373</v>
      </c>
      <c r="H5" s="18" t="s">
        <v>32</v>
      </c>
      <c r="I5" s="17" t="s">
        <v>33</v>
      </c>
      <c r="J5" s="18" t="s">
        <v>150</v>
      </c>
      <c r="K5" s="31" t="s">
        <v>32</v>
      </c>
      <c r="L5" s="21">
        <v>46</v>
      </c>
      <c r="M5" s="22">
        <v>40</v>
      </c>
      <c r="N5" s="23">
        <f t="shared" si="0"/>
        <v>86</v>
      </c>
      <c r="O5" s="152"/>
      <c r="P5" s="156"/>
    </row>
    <row r="6" spans="1:26" ht="13.5" customHeight="1">
      <c r="A6" s="15">
        <v>4</v>
      </c>
      <c r="B6" s="18" t="s">
        <v>374</v>
      </c>
      <c r="C6" s="18" t="s">
        <v>375</v>
      </c>
      <c r="D6" s="17" t="s">
        <v>17</v>
      </c>
      <c r="E6" s="30" t="s">
        <v>371</v>
      </c>
      <c r="F6" s="30" t="s">
        <v>376</v>
      </c>
      <c r="G6" s="95" t="s">
        <v>377</v>
      </c>
      <c r="H6" s="18" t="s">
        <v>32</v>
      </c>
      <c r="I6" s="17" t="s">
        <v>46</v>
      </c>
      <c r="J6" s="18" t="s">
        <v>378</v>
      </c>
      <c r="K6" s="31" t="s">
        <v>32</v>
      </c>
      <c r="L6" s="21">
        <v>45</v>
      </c>
      <c r="M6" s="22">
        <v>34</v>
      </c>
      <c r="N6" s="23">
        <f t="shared" si="0"/>
        <v>79</v>
      </c>
      <c r="O6" s="152"/>
      <c r="P6" s="156"/>
    </row>
    <row r="7" spans="1:26" ht="13.5" customHeight="1">
      <c r="A7" s="15">
        <v>5</v>
      </c>
      <c r="B7" s="18" t="s">
        <v>379</v>
      </c>
      <c r="C7" s="18" t="s">
        <v>380</v>
      </c>
      <c r="D7" s="17" t="s">
        <v>38</v>
      </c>
      <c r="E7" s="30" t="s">
        <v>371</v>
      </c>
      <c r="F7" s="30" t="s">
        <v>381</v>
      </c>
      <c r="G7" s="95" t="s">
        <v>382</v>
      </c>
      <c r="H7" s="18" t="s">
        <v>32</v>
      </c>
      <c r="I7" s="17" t="s">
        <v>46</v>
      </c>
      <c r="J7" s="18" t="s">
        <v>378</v>
      </c>
      <c r="K7" s="31" t="s">
        <v>32</v>
      </c>
      <c r="L7" s="21">
        <v>43</v>
      </c>
      <c r="M7" s="22">
        <v>40</v>
      </c>
      <c r="N7" s="23">
        <f t="shared" si="0"/>
        <v>83</v>
      </c>
      <c r="O7" s="167"/>
      <c r="P7" s="171"/>
    </row>
    <row r="8" spans="1:26" ht="13.5" customHeight="1">
      <c r="A8" s="15">
        <v>6</v>
      </c>
      <c r="B8" s="30" t="s">
        <v>383</v>
      </c>
      <c r="C8" s="30" t="s">
        <v>249</v>
      </c>
      <c r="D8" s="27" t="s">
        <v>17</v>
      </c>
      <c r="E8" s="96" t="s">
        <v>371</v>
      </c>
      <c r="F8" s="18" t="s">
        <v>384</v>
      </c>
      <c r="G8" s="94" t="s">
        <v>385</v>
      </c>
      <c r="H8" s="18" t="s">
        <v>176</v>
      </c>
      <c r="I8" s="17">
        <v>4</v>
      </c>
      <c r="J8" s="18" t="s">
        <v>180</v>
      </c>
      <c r="K8" s="45" t="s">
        <v>176</v>
      </c>
      <c r="L8" s="46">
        <v>42</v>
      </c>
      <c r="M8" s="28">
        <v>31</v>
      </c>
      <c r="N8" s="143">
        <f t="shared" si="0"/>
        <v>73</v>
      </c>
      <c r="O8" s="147"/>
      <c r="P8" s="156"/>
    </row>
    <row r="9" spans="1:26" ht="13.5" customHeight="1">
      <c r="A9" s="15">
        <v>7</v>
      </c>
      <c r="B9" s="30" t="s">
        <v>386</v>
      </c>
      <c r="C9" s="30" t="s">
        <v>387</v>
      </c>
      <c r="D9" s="27" t="s">
        <v>17</v>
      </c>
      <c r="E9" s="96" t="s">
        <v>371</v>
      </c>
      <c r="F9" s="18" t="s">
        <v>388</v>
      </c>
      <c r="G9" s="95" t="s">
        <v>389</v>
      </c>
      <c r="H9" s="18" t="s">
        <v>176</v>
      </c>
      <c r="I9" s="17">
        <v>1</v>
      </c>
      <c r="J9" s="18" t="s">
        <v>390</v>
      </c>
      <c r="K9" s="45" t="s">
        <v>290</v>
      </c>
      <c r="L9" s="46">
        <v>50</v>
      </c>
      <c r="M9" s="28">
        <v>48</v>
      </c>
      <c r="N9" s="143">
        <f t="shared" si="0"/>
        <v>98</v>
      </c>
      <c r="O9" s="147">
        <v>1</v>
      </c>
      <c r="P9" s="156">
        <v>1</v>
      </c>
    </row>
    <row r="10" spans="1:26" ht="13.5" customHeight="1">
      <c r="A10" s="15">
        <v>8</v>
      </c>
      <c r="B10" s="35" t="s">
        <v>391</v>
      </c>
      <c r="C10" s="35" t="s">
        <v>128</v>
      </c>
      <c r="D10" s="36" t="s">
        <v>38</v>
      </c>
      <c r="E10" s="34" t="s">
        <v>371</v>
      </c>
      <c r="F10" s="97" t="s">
        <v>392</v>
      </c>
      <c r="G10" s="98" t="s">
        <v>393</v>
      </c>
      <c r="H10" s="35" t="s">
        <v>45</v>
      </c>
      <c r="I10" s="36" t="s">
        <v>33</v>
      </c>
      <c r="J10" s="35" t="s">
        <v>394</v>
      </c>
      <c r="K10" s="38" t="s">
        <v>48</v>
      </c>
      <c r="L10" s="39">
        <v>48</v>
      </c>
      <c r="M10" s="40">
        <v>34</v>
      </c>
      <c r="N10" s="143">
        <f t="shared" si="0"/>
        <v>82</v>
      </c>
      <c r="O10" s="146"/>
      <c r="P10" s="156">
        <v>3</v>
      </c>
    </row>
    <row r="11" spans="1:26" ht="13.5" customHeight="1">
      <c r="A11" s="15">
        <v>9</v>
      </c>
      <c r="B11" s="35" t="s">
        <v>395</v>
      </c>
      <c r="C11" s="35" t="s">
        <v>396</v>
      </c>
      <c r="D11" s="36" t="s">
        <v>17</v>
      </c>
      <c r="E11" s="34" t="s">
        <v>371</v>
      </c>
      <c r="F11" s="97" t="s">
        <v>397</v>
      </c>
      <c r="G11" s="98" t="s">
        <v>398</v>
      </c>
      <c r="H11" s="35" t="s">
        <v>45</v>
      </c>
      <c r="I11" s="36" t="s">
        <v>33</v>
      </c>
      <c r="J11" s="35" t="s">
        <v>399</v>
      </c>
      <c r="K11" s="38" t="s">
        <v>48</v>
      </c>
      <c r="L11" s="39">
        <v>48</v>
      </c>
      <c r="M11" s="40">
        <v>36</v>
      </c>
      <c r="N11" s="143">
        <f t="shared" si="0"/>
        <v>84</v>
      </c>
      <c r="O11" s="146"/>
      <c r="P11" s="157">
        <v>3</v>
      </c>
    </row>
    <row r="12" spans="1:26" ht="13.5" customHeight="1">
      <c r="A12" s="15">
        <v>10</v>
      </c>
      <c r="B12" s="35" t="s">
        <v>400</v>
      </c>
      <c r="C12" s="35" t="s">
        <v>401</v>
      </c>
      <c r="D12" s="36" t="s">
        <v>38</v>
      </c>
      <c r="E12" s="34" t="s">
        <v>371</v>
      </c>
      <c r="F12" s="35" t="s">
        <v>402</v>
      </c>
      <c r="G12" s="98" t="s">
        <v>403</v>
      </c>
      <c r="H12" s="35" t="s">
        <v>45</v>
      </c>
      <c r="I12" s="36" t="s">
        <v>33</v>
      </c>
      <c r="J12" s="35" t="s">
        <v>404</v>
      </c>
      <c r="K12" s="38" t="s">
        <v>48</v>
      </c>
      <c r="L12" s="39">
        <v>50</v>
      </c>
      <c r="M12" s="40">
        <v>41</v>
      </c>
      <c r="N12" s="143">
        <f t="shared" si="0"/>
        <v>91</v>
      </c>
      <c r="O12" s="146">
        <v>2</v>
      </c>
      <c r="P12" s="157">
        <v>1</v>
      </c>
    </row>
    <row r="13" spans="1:26" ht="13.5" customHeight="1">
      <c r="A13" s="15">
        <v>11</v>
      </c>
      <c r="B13" s="35" t="s">
        <v>374</v>
      </c>
      <c r="C13" s="35" t="s">
        <v>405</v>
      </c>
      <c r="D13" s="36" t="s">
        <v>17</v>
      </c>
      <c r="E13" s="34" t="s">
        <v>371</v>
      </c>
      <c r="F13" s="34" t="s">
        <v>406</v>
      </c>
      <c r="G13" s="98" t="s">
        <v>407</v>
      </c>
      <c r="H13" s="35" t="s">
        <v>45</v>
      </c>
      <c r="I13" s="36" t="s">
        <v>53</v>
      </c>
      <c r="J13" s="35" t="s">
        <v>289</v>
      </c>
      <c r="K13" s="38" t="s">
        <v>290</v>
      </c>
      <c r="L13" s="39">
        <v>47</v>
      </c>
      <c r="M13" s="40">
        <v>40</v>
      </c>
      <c r="N13" s="143">
        <f t="shared" si="0"/>
        <v>87</v>
      </c>
      <c r="O13" s="146">
        <v>3</v>
      </c>
      <c r="P13" s="156"/>
    </row>
    <row r="14" spans="1:26" s="30" customFormat="1" ht="13.5" customHeight="1">
      <c r="A14" s="15">
        <v>12</v>
      </c>
      <c r="B14" s="42" t="s">
        <v>169</v>
      </c>
      <c r="C14" s="42" t="s">
        <v>408</v>
      </c>
      <c r="D14" s="43" t="s">
        <v>38</v>
      </c>
      <c r="E14" s="42" t="s">
        <v>362</v>
      </c>
      <c r="F14" s="42" t="s">
        <v>409</v>
      </c>
      <c r="G14" s="42" t="s">
        <v>410</v>
      </c>
      <c r="H14" s="42" t="s">
        <v>74</v>
      </c>
      <c r="I14" s="43" t="s">
        <v>46</v>
      </c>
      <c r="J14" s="42" t="s">
        <v>411</v>
      </c>
      <c r="K14" s="44" t="s">
        <v>48</v>
      </c>
      <c r="L14" s="21">
        <v>49</v>
      </c>
      <c r="M14" s="22">
        <v>29</v>
      </c>
      <c r="N14" s="143">
        <f t="shared" si="0"/>
        <v>78</v>
      </c>
      <c r="O14" s="146"/>
      <c r="P14" s="159">
        <v>2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30" customFormat="1" ht="13.5" customHeight="1">
      <c r="A15" s="15">
        <v>13</v>
      </c>
      <c r="B15" s="42" t="s">
        <v>15</v>
      </c>
      <c r="C15" s="42" t="s">
        <v>226</v>
      </c>
      <c r="D15" s="43" t="s">
        <v>17</v>
      </c>
      <c r="E15" s="42" t="s">
        <v>362</v>
      </c>
      <c r="F15" s="42" t="s">
        <v>412</v>
      </c>
      <c r="G15" s="42" t="s">
        <v>413</v>
      </c>
      <c r="H15" s="42" t="s">
        <v>74</v>
      </c>
      <c r="I15" s="43" t="s">
        <v>65</v>
      </c>
      <c r="J15" s="42" t="s">
        <v>298</v>
      </c>
      <c r="K15" s="44" t="s">
        <v>48</v>
      </c>
      <c r="L15" s="21">
        <v>48</v>
      </c>
      <c r="M15" s="22">
        <v>49</v>
      </c>
      <c r="N15" s="143">
        <f t="shared" si="0"/>
        <v>97</v>
      </c>
      <c r="O15" s="146">
        <v>1</v>
      </c>
      <c r="P15" s="159">
        <v>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30" customFormat="1" ht="13.5" customHeight="1">
      <c r="A16" s="15">
        <v>14</v>
      </c>
      <c r="B16" s="42" t="s">
        <v>414</v>
      </c>
      <c r="C16" s="42" t="s">
        <v>415</v>
      </c>
      <c r="D16" s="43" t="s">
        <v>38</v>
      </c>
      <c r="E16" s="42" t="s">
        <v>362</v>
      </c>
      <c r="F16" s="42" t="s">
        <v>416</v>
      </c>
      <c r="G16" s="42" t="s">
        <v>413</v>
      </c>
      <c r="H16" s="42" t="s">
        <v>74</v>
      </c>
      <c r="I16" s="43" t="s">
        <v>33</v>
      </c>
      <c r="J16" s="42" t="s">
        <v>298</v>
      </c>
      <c r="K16" s="44" t="s">
        <v>76</v>
      </c>
      <c r="L16" s="21">
        <v>48</v>
      </c>
      <c r="M16" s="22">
        <v>33</v>
      </c>
      <c r="N16" s="143">
        <f t="shared" si="0"/>
        <v>81</v>
      </c>
      <c r="O16" s="146"/>
      <c r="P16" s="159">
        <v>3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30" customFormat="1" ht="13.5" customHeight="1">
      <c r="A17" s="15">
        <v>15</v>
      </c>
      <c r="B17" s="42" t="s">
        <v>417</v>
      </c>
      <c r="C17" s="42" t="s">
        <v>418</v>
      </c>
      <c r="D17" s="43" t="s">
        <v>38</v>
      </c>
      <c r="E17" s="42" t="s">
        <v>362</v>
      </c>
      <c r="F17" s="42" t="s">
        <v>419</v>
      </c>
      <c r="G17" s="42" t="s">
        <v>420</v>
      </c>
      <c r="H17" s="42" t="s">
        <v>74</v>
      </c>
      <c r="I17" s="43" t="s">
        <v>33</v>
      </c>
      <c r="J17" s="42" t="s">
        <v>298</v>
      </c>
      <c r="K17" s="44" t="s">
        <v>48</v>
      </c>
      <c r="L17" s="21">
        <v>48</v>
      </c>
      <c r="M17" s="22">
        <v>13</v>
      </c>
      <c r="N17" s="143">
        <f t="shared" si="0"/>
        <v>61</v>
      </c>
      <c r="O17" s="146"/>
      <c r="P17" s="159">
        <v>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51" customFormat="1" ht="13.5" customHeight="1">
      <c r="A18" s="15">
        <v>16</v>
      </c>
      <c r="B18" s="47" t="s">
        <v>421</v>
      </c>
      <c r="C18" s="47" t="s">
        <v>422</v>
      </c>
      <c r="D18" s="17" t="s">
        <v>38</v>
      </c>
      <c r="E18" s="48" t="s">
        <v>371</v>
      </c>
      <c r="F18" s="48" t="s">
        <v>423</v>
      </c>
      <c r="G18" s="48" t="s">
        <v>424</v>
      </c>
      <c r="H18" s="47" t="s">
        <v>88</v>
      </c>
      <c r="I18" s="17">
        <v>1</v>
      </c>
      <c r="J18" s="47" t="s">
        <v>425</v>
      </c>
      <c r="K18" s="49" t="s">
        <v>230</v>
      </c>
      <c r="L18" s="21">
        <v>49</v>
      </c>
      <c r="M18" s="22">
        <v>18</v>
      </c>
      <c r="N18" s="143">
        <f t="shared" si="0"/>
        <v>67</v>
      </c>
      <c r="O18" s="146"/>
      <c r="P18" s="159">
        <v>2</v>
      </c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customHeight="1">
      <c r="O19" s="166">
        <v>6</v>
      </c>
      <c r="P19" s="166">
        <v>10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7 M10:M18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7 L10:L18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7 H10:H18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7 D10:D18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7 I10:I18">
      <formula1>"7.,8.,1.,2.,3.,4.,студент"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0"/>
  <sheetViews>
    <sheetView zoomScale="90" zoomScaleNormal="90" workbookViewId="0">
      <selection activeCell="K33" sqref="K33"/>
    </sheetView>
  </sheetViews>
  <sheetFormatPr defaultRowHeight="14.25" customHeight="1"/>
  <cols>
    <col min="1" max="1" width="3.5703125" style="83" customWidth="1"/>
    <col min="2" max="2" width="8.85546875" style="83" customWidth="1"/>
    <col min="3" max="3" width="10.7109375" style="83" customWidth="1"/>
    <col min="4" max="4" width="3.85546875" style="52" bestFit="1" customWidth="1"/>
    <col min="5" max="5" width="7.28515625" style="83" customWidth="1"/>
    <col min="6" max="6" width="58.7109375" style="83" customWidth="1"/>
    <col min="7" max="7" width="16.7109375" style="83" customWidth="1"/>
    <col min="8" max="8" width="12.7109375" style="83" customWidth="1"/>
    <col min="9" max="9" width="2.5703125" style="52" bestFit="1" customWidth="1"/>
    <col min="10" max="10" width="29.7109375" style="83" customWidth="1"/>
    <col min="11" max="11" width="14.5703125" style="83" customWidth="1"/>
    <col min="12" max="12" width="4.140625" style="83" bestFit="1" customWidth="1"/>
    <col min="13" max="13" width="4.28515625" style="83" customWidth="1"/>
    <col min="14" max="14" width="3.5703125" style="83" bestFit="1" customWidth="1"/>
    <col min="15" max="15" width="4.28515625" style="83" customWidth="1"/>
    <col min="16" max="16" width="3.28515625" style="1" bestFit="1" customWidth="1"/>
    <col min="17" max="41" width="9.140625" style="84" customWidth="1"/>
    <col min="42" max="16384" width="9.140625" style="83"/>
  </cols>
  <sheetData>
    <row r="1" spans="1:41" s="86" customFormat="1" ht="14.2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4">
        <v>10</v>
      </c>
      <c r="K1" s="6">
        <v>11</v>
      </c>
      <c r="L1" s="5">
        <v>12</v>
      </c>
      <c r="M1" s="5">
        <v>13</v>
      </c>
      <c r="N1" s="5">
        <v>14</v>
      </c>
      <c r="O1" s="5">
        <v>15</v>
      </c>
      <c r="P1" s="4">
        <v>16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s="86" customFormat="1" ht="100.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13" t="s">
        <v>10</v>
      </c>
      <c r="L2" s="12" t="s">
        <v>11</v>
      </c>
      <c r="M2" s="10" t="s">
        <v>12</v>
      </c>
      <c r="N2" s="12" t="s">
        <v>13</v>
      </c>
      <c r="O2" s="61" t="s">
        <v>14</v>
      </c>
      <c r="P2" s="155" t="s">
        <v>767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s="88" customFormat="1" ht="14.25" customHeight="1">
      <c r="A3" s="15">
        <v>1</v>
      </c>
      <c r="B3" s="16" t="s">
        <v>395</v>
      </c>
      <c r="C3" s="16" t="s">
        <v>426</v>
      </c>
      <c r="D3" s="17" t="s">
        <v>17</v>
      </c>
      <c r="E3" s="16" t="s">
        <v>427</v>
      </c>
      <c r="F3" s="16" t="s">
        <v>428</v>
      </c>
      <c r="G3" s="16" t="s">
        <v>429</v>
      </c>
      <c r="H3" s="18" t="s">
        <v>21</v>
      </c>
      <c r="I3" s="19">
        <v>2</v>
      </c>
      <c r="J3" s="16" t="s">
        <v>95</v>
      </c>
      <c r="K3" s="20" t="s">
        <v>96</v>
      </c>
      <c r="L3" s="21">
        <v>47</v>
      </c>
      <c r="M3" s="22">
        <v>38</v>
      </c>
      <c r="N3" s="23">
        <f t="shared" ref="N3:N19" si="0">L3+M3</f>
        <v>85</v>
      </c>
      <c r="O3" s="167"/>
      <c r="P3" s="171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s="88" customFormat="1" ht="14.25" customHeight="1">
      <c r="A4" s="15">
        <v>2</v>
      </c>
      <c r="B4" s="16" t="s">
        <v>134</v>
      </c>
      <c r="C4" s="16" t="s">
        <v>430</v>
      </c>
      <c r="D4" s="17" t="s">
        <v>38</v>
      </c>
      <c r="E4" s="16" t="s">
        <v>427</v>
      </c>
      <c r="F4" s="16" t="s">
        <v>428</v>
      </c>
      <c r="G4" s="16" t="s">
        <v>429</v>
      </c>
      <c r="H4" s="18" t="s">
        <v>21</v>
      </c>
      <c r="I4" s="19">
        <v>2</v>
      </c>
      <c r="J4" s="16" t="s">
        <v>95</v>
      </c>
      <c r="K4" s="20" t="s">
        <v>96</v>
      </c>
      <c r="L4" s="21">
        <v>47</v>
      </c>
      <c r="M4" s="22">
        <v>26</v>
      </c>
      <c r="N4" s="143">
        <f t="shared" si="0"/>
        <v>73</v>
      </c>
      <c r="O4" s="146"/>
      <c r="P4" s="15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s="88" customFormat="1" ht="14.25" customHeight="1">
      <c r="A5" s="15">
        <v>3</v>
      </c>
      <c r="B5" s="16" t="s">
        <v>97</v>
      </c>
      <c r="C5" s="16" t="s">
        <v>431</v>
      </c>
      <c r="D5" s="17" t="s">
        <v>38</v>
      </c>
      <c r="E5" s="16" t="s">
        <v>427</v>
      </c>
      <c r="F5" s="16" t="s">
        <v>432</v>
      </c>
      <c r="G5" s="16" t="s">
        <v>433</v>
      </c>
      <c r="H5" s="18" t="s">
        <v>21</v>
      </c>
      <c r="I5" s="19">
        <v>3</v>
      </c>
      <c r="J5" s="16" t="s">
        <v>22</v>
      </c>
      <c r="K5" s="20" t="s">
        <v>23</v>
      </c>
      <c r="L5" s="21">
        <v>50</v>
      </c>
      <c r="M5" s="22">
        <v>47</v>
      </c>
      <c r="N5" s="143">
        <f t="shared" si="0"/>
        <v>97</v>
      </c>
      <c r="O5" s="146">
        <v>1</v>
      </c>
      <c r="P5" s="156">
        <v>1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1:41" ht="14.25" customHeight="1">
      <c r="A6" s="187">
        <v>4</v>
      </c>
      <c r="B6" s="188" t="s">
        <v>374</v>
      </c>
      <c r="C6" s="188" t="s">
        <v>434</v>
      </c>
      <c r="D6" s="189" t="s">
        <v>17</v>
      </c>
      <c r="E6" s="190" t="s">
        <v>435</v>
      </c>
      <c r="F6" s="188" t="s">
        <v>436</v>
      </c>
      <c r="G6" s="190" t="s">
        <v>437</v>
      </c>
      <c r="H6" s="188" t="s">
        <v>32</v>
      </c>
      <c r="I6" s="189" t="s">
        <v>46</v>
      </c>
      <c r="J6" s="188" t="s">
        <v>150</v>
      </c>
      <c r="K6" s="191" t="s">
        <v>32</v>
      </c>
      <c r="L6" s="192">
        <v>50</v>
      </c>
      <c r="M6" s="193">
        <v>26</v>
      </c>
      <c r="N6" s="204">
        <f t="shared" si="0"/>
        <v>76</v>
      </c>
      <c r="O6" s="205"/>
      <c r="P6" s="206">
        <v>1</v>
      </c>
    </row>
    <row r="7" spans="1:41" ht="14.25" customHeight="1">
      <c r="A7" s="15">
        <v>5</v>
      </c>
      <c r="B7" s="99" t="s">
        <v>438</v>
      </c>
      <c r="C7" s="99" t="s">
        <v>439</v>
      </c>
      <c r="D7" s="17" t="s">
        <v>17</v>
      </c>
      <c r="E7" s="99" t="s">
        <v>427</v>
      </c>
      <c r="F7" s="89" t="s">
        <v>440</v>
      </c>
      <c r="G7" s="99" t="s">
        <v>441</v>
      </c>
      <c r="H7" s="18" t="s">
        <v>157</v>
      </c>
      <c r="I7" s="68">
        <v>4</v>
      </c>
      <c r="J7" s="20" t="s">
        <v>172</v>
      </c>
      <c r="K7" s="20" t="s">
        <v>159</v>
      </c>
      <c r="L7" s="69">
        <v>37</v>
      </c>
      <c r="M7" s="70">
        <v>36</v>
      </c>
      <c r="N7" s="143">
        <f t="shared" si="0"/>
        <v>73</v>
      </c>
      <c r="O7" s="172"/>
      <c r="P7" s="156"/>
    </row>
    <row r="8" spans="1:41" ht="14.25" customHeight="1">
      <c r="A8" s="15">
        <v>6</v>
      </c>
      <c r="B8" s="18" t="s">
        <v>442</v>
      </c>
      <c r="C8" s="18" t="s">
        <v>151</v>
      </c>
      <c r="D8" s="17" t="s">
        <v>17</v>
      </c>
      <c r="E8" s="30" t="s">
        <v>435</v>
      </c>
      <c r="F8" s="30" t="s">
        <v>443</v>
      </c>
      <c r="G8" s="18" t="s">
        <v>444</v>
      </c>
      <c r="H8" s="18" t="s">
        <v>176</v>
      </c>
      <c r="I8" s="17">
        <v>2</v>
      </c>
      <c r="J8" s="18" t="s">
        <v>289</v>
      </c>
      <c r="K8" s="31" t="s">
        <v>290</v>
      </c>
      <c r="L8" s="21">
        <v>50</v>
      </c>
      <c r="M8" s="22">
        <v>40</v>
      </c>
      <c r="N8" s="143">
        <f t="shared" si="0"/>
        <v>90</v>
      </c>
      <c r="O8" s="146">
        <v>3</v>
      </c>
      <c r="P8" s="156">
        <v>1</v>
      </c>
    </row>
    <row r="9" spans="1:41" ht="14.25" customHeight="1">
      <c r="A9" s="15">
        <v>7</v>
      </c>
      <c r="B9" s="18" t="s">
        <v>445</v>
      </c>
      <c r="C9" s="18" t="s">
        <v>446</v>
      </c>
      <c r="D9" s="17" t="s">
        <v>38</v>
      </c>
      <c r="E9" s="30" t="s">
        <v>435</v>
      </c>
      <c r="F9" s="30" t="s">
        <v>447</v>
      </c>
      <c r="G9" s="18" t="s">
        <v>448</v>
      </c>
      <c r="H9" s="18" t="s">
        <v>176</v>
      </c>
      <c r="I9" s="17" t="s">
        <v>65</v>
      </c>
      <c r="J9" s="18" t="s">
        <v>180</v>
      </c>
      <c r="K9" s="31" t="s">
        <v>176</v>
      </c>
      <c r="L9" s="21">
        <v>50</v>
      </c>
      <c r="M9" s="22">
        <v>50</v>
      </c>
      <c r="N9" s="143">
        <f t="shared" si="0"/>
        <v>100</v>
      </c>
      <c r="O9" s="146">
        <v>1</v>
      </c>
      <c r="P9" s="156">
        <v>1</v>
      </c>
    </row>
    <row r="10" spans="1:41" ht="14.25" customHeight="1">
      <c r="A10" s="15">
        <v>8</v>
      </c>
      <c r="B10" s="18" t="s">
        <v>178</v>
      </c>
      <c r="C10" s="18" t="s">
        <v>449</v>
      </c>
      <c r="D10" s="17" t="s">
        <v>17</v>
      </c>
      <c r="E10" s="30" t="s">
        <v>435</v>
      </c>
      <c r="F10" s="30" t="s">
        <v>450</v>
      </c>
      <c r="G10" s="18" t="s">
        <v>448</v>
      </c>
      <c r="H10" s="18" t="s">
        <v>176</v>
      </c>
      <c r="I10" s="17">
        <v>2</v>
      </c>
      <c r="J10" s="30" t="s">
        <v>451</v>
      </c>
      <c r="K10" s="31" t="s">
        <v>176</v>
      </c>
      <c r="L10" s="21">
        <v>47</v>
      </c>
      <c r="M10" s="22">
        <v>44</v>
      </c>
      <c r="N10" s="143">
        <f t="shared" si="0"/>
        <v>91</v>
      </c>
      <c r="O10" s="146">
        <v>3</v>
      </c>
      <c r="P10" s="156"/>
    </row>
    <row r="11" spans="1:41" ht="14.25" customHeight="1">
      <c r="A11" s="15">
        <v>9</v>
      </c>
      <c r="B11" s="18" t="s">
        <v>452</v>
      </c>
      <c r="C11" s="18" t="s">
        <v>453</v>
      </c>
      <c r="D11" s="17" t="s">
        <v>38</v>
      </c>
      <c r="E11" s="30" t="s">
        <v>435</v>
      </c>
      <c r="F11" s="30" t="s">
        <v>454</v>
      </c>
      <c r="G11" s="18" t="s">
        <v>444</v>
      </c>
      <c r="H11" s="18" t="s">
        <v>176</v>
      </c>
      <c r="I11" s="17">
        <v>3</v>
      </c>
      <c r="J11" s="18" t="s">
        <v>289</v>
      </c>
      <c r="K11" s="31" t="s">
        <v>290</v>
      </c>
      <c r="L11" s="21">
        <v>50</v>
      </c>
      <c r="M11" s="22">
        <v>34</v>
      </c>
      <c r="N11" s="143">
        <f t="shared" si="0"/>
        <v>84</v>
      </c>
      <c r="O11" s="146"/>
      <c r="P11" s="156">
        <v>1</v>
      </c>
    </row>
    <row r="12" spans="1:41" ht="14.25" customHeight="1">
      <c r="A12" s="15">
        <v>10</v>
      </c>
      <c r="B12" s="18" t="s">
        <v>455</v>
      </c>
      <c r="C12" s="18" t="s">
        <v>456</v>
      </c>
      <c r="D12" s="17" t="s">
        <v>38</v>
      </c>
      <c r="E12" s="30" t="s">
        <v>435</v>
      </c>
      <c r="F12" s="30" t="s">
        <v>457</v>
      </c>
      <c r="G12" s="18" t="s">
        <v>448</v>
      </c>
      <c r="H12" s="18" t="s">
        <v>176</v>
      </c>
      <c r="I12" s="17">
        <v>3</v>
      </c>
      <c r="J12" s="18" t="s">
        <v>180</v>
      </c>
      <c r="K12" s="31" t="s">
        <v>176</v>
      </c>
      <c r="L12" s="21">
        <v>50</v>
      </c>
      <c r="M12" s="22">
        <v>45</v>
      </c>
      <c r="N12" s="143">
        <f t="shared" si="0"/>
        <v>95</v>
      </c>
      <c r="O12" s="146">
        <v>2</v>
      </c>
      <c r="P12" s="157">
        <v>1</v>
      </c>
    </row>
    <row r="13" spans="1:41" ht="14.25" customHeight="1">
      <c r="A13" s="15">
        <v>11</v>
      </c>
      <c r="B13" s="35" t="s">
        <v>285</v>
      </c>
      <c r="C13" s="35" t="s">
        <v>458</v>
      </c>
      <c r="D13" s="36" t="s">
        <v>38</v>
      </c>
      <c r="E13" s="34" t="s">
        <v>435</v>
      </c>
      <c r="F13" s="35" t="s">
        <v>459</v>
      </c>
      <c r="G13" s="34" t="s">
        <v>460</v>
      </c>
      <c r="H13" s="35" t="s">
        <v>45</v>
      </c>
      <c r="I13" s="36" t="s">
        <v>65</v>
      </c>
      <c r="J13" s="35" t="s">
        <v>461</v>
      </c>
      <c r="K13" s="38" t="s">
        <v>462</v>
      </c>
      <c r="L13" s="39">
        <v>37</v>
      </c>
      <c r="M13" s="40">
        <v>9</v>
      </c>
      <c r="N13" s="143">
        <f t="shared" si="0"/>
        <v>46</v>
      </c>
      <c r="O13" s="146"/>
      <c r="P13" s="157"/>
    </row>
    <row r="14" spans="1:41" ht="14.25" customHeight="1">
      <c r="A14" s="15">
        <v>12</v>
      </c>
      <c r="B14" s="35" t="s">
        <v>285</v>
      </c>
      <c r="C14" s="35" t="s">
        <v>463</v>
      </c>
      <c r="D14" s="36" t="s">
        <v>38</v>
      </c>
      <c r="E14" s="34" t="s">
        <v>435</v>
      </c>
      <c r="F14" s="37" t="s">
        <v>464</v>
      </c>
      <c r="G14" s="34" t="s">
        <v>460</v>
      </c>
      <c r="H14" s="35" t="s">
        <v>45</v>
      </c>
      <c r="I14" s="36" t="s">
        <v>65</v>
      </c>
      <c r="J14" s="35" t="s">
        <v>461</v>
      </c>
      <c r="K14" s="38" t="s">
        <v>462</v>
      </c>
      <c r="L14" s="39">
        <v>27</v>
      </c>
      <c r="M14" s="40">
        <v>14</v>
      </c>
      <c r="N14" s="143">
        <f t="shared" si="0"/>
        <v>41</v>
      </c>
      <c r="O14" s="146"/>
      <c r="P14" s="156"/>
    </row>
    <row r="15" spans="1:41" s="30" customFormat="1" ht="14.25" customHeight="1">
      <c r="A15" s="15">
        <v>13</v>
      </c>
      <c r="B15" s="42" t="s">
        <v>465</v>
      </c>
      <c r="C15" s="42" t="s">
        <v>466</v>
      </c>
      <c r="D15" s="43" t="s">
        <v>17</v>
      </c>
      <c r="E15" s="42" t="s">
        <v>427</v>
      </c>
      <c r="F15" s="42" t="s">
        <v>467</v>
      </c>
      <c r="G15" s="42" t="s">
        <v>468</v>
      </c>
      <c r="H15" s="42" t="s">
        <v>74</v>
      </c>
      <c r="I15" s="43" t="s">
        <v>46</v>
      </c>
      <c r="J15" s="42" t="s">
        <v>220</v>
      </c>
      <c r="K15" s="44" t="s">
        <v>211</v>
      </c>
      <c r="L15" s="21">
        <v>43</v>
      </c>
      <c r="M15" s="22">
        <v>40</v>
      </c>
      <c r="N15" s="143">
        <f t="shared" si="0"/>
        <v>83</v>
      </c>
      <c r="O15" s="146"/>
      <c r="P15" s="159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30" customFormat="1" ht="14.25" customHeight="1">
      <c r="A16" s="15">
        <v>14</v>
      </c>
      <c r="B16" s="42" t="s">
        <v>257</v>
      </c>
      <c r="C16" s="42" t="s">
        <v>120</v>
      </c>
      <c r="D16" s="43" t="s">
        <v>38</v>
      </c>
      <c r="E16" s="42" t="s">
        <v>427</v>
      </c>
      <c r="F16" s="42" t="s">
        <v>469</v>
      </c>
      <c r="G16" s="42" t="s">
        <v>468</v>
      </c>
      <c r="H16" s="42" t="s">
        <v>74</v>
      </c>
      <c r="I16" s="43" t="s">
        <v>65</v>
      </c>
      <c r="J16" s="42" t="s">
        <v>210</v>
      </c>
      <c r="K16" s="44" t="s">
        <v>48</v>
      </c>
      <c r="L16" s="21">
        <v>48</v>
      </c>
      <c r="M16" s="22">
        <v>47</v>
      </c>
      <c r="N16" s="143">
        <f t="shared" si="0"/>
        <v>95</v>
      </c>
      <c r="O16" s="146">
        <v>2</v>
      </c>
      <c r="P16" s="159">
        <v>3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51" customFormat="1" ht="14.25" customHeight="1">
      <c r="A17" s="15">
        <v>15</v>
      </c>
      <c r="B17" s="47" t="s">
        <v>470</v>
      </c>
      <c r="C17" s="47" t="s">
        <v>471</v>
      </c>
      <c r="D17" s="17" t="s">
        <v>17</v>
      </c>
      <c r="E17" s="48" t="s">
        <v>435</v>
      </c>
      <c r="F17" s="79" t="s">
        <v>472</v>
      </c>
      <c r="G17" s="48" t="s">
        <v>473</v>
      </c>
      <c r="H17" s="47" t="s">
        <v>88</v>
      </c>
      <c r="I17" s="17">
        <v>3</v>
      </c>
      <c r="J17" s="47" t="s">
        <v>474</v>
      </c>
      <c r="K17" s="49" t="s">
        <v>88</v>
      </c>
      <c r="L17" s="21">
        <v>28</v>
      </c>
      <c r="M17" s="22">
        <v>34</v>
      </c>
      <c r="N17" s="143">
        <f t="shared" si="0"/>
        <v>62</v>
      </c>
      <c r="O17" s="146"/>
      <c r="P17" s="15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</row>
    <row r="18" spans="1:41" s="51" customFormat="1" ht="14.25" customHeight="1">
      <c r="A18" s="15">
        <v>16</v>
      </c>
      <c r="B18" s="79" t="s">
        <v>414</v>
      </c>
      <c r="C18" s="79" t="s">
        <v>475</v>
      </c>
      <c r="D18" s="17" t="s">
        <v>38</v>
      </c>
      <c r="E18" s="48" t="s">
        <v>435</v>
      </c>
      <c r="F18" s="48" t="s">
        <v>476</v>
      </c>
      <c r="G18" s="48" t="s">
        <v>766</v>
      </c>
      <c r="H18" s="47" t="s">
        <v>88</v>
      </c>
      <c r="I18" s="27">
        <v>3</v>
      </c>
      <c r="J18" s="47" t="s">
        <v>425</v>
      </c>
      <c r="K18" s="82" t="s">
        <v>230</v>
      </c>
      <c r="L18" s="21">
        <v>43</v>
      </c>
      <c r="M18" s="22">
        <v>37</v>
      </c>
      <c r="N18" s="143">
        <f t="shared" si="0"/>
        <v>80</v>
      </c>
      <c r="O18" s="146"/>
      <c r="P18" s="15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s="51" customFormat="1" ht="14.25" customHeight="1">
      <c r="A19" s="15">
        <v>17</v>
      </c>
      <c r="B19" s="79" t="s">
        <v>257</v>
      </c>
      <c r="C19" s="79" t="s">
        <v>37</v>
      </c>
      <c r="D19" s="17" t="s">
        <v>38</v>
      </c>
      <c r="E19" s="48" t="s">
        <v>435</v>
      </c>
      <c r="F19" s="48" t="s">
        <v>477</v>
      </c>
      <c r="G19" s="79" t="s">
        <v>478</v>
      </c>
      <c r="H19" s="47" t="s">
        <v>88</v>
      </c>
      <c r="I19" s="27">
        <v>4</v>
      </c>
      <c r="J19" s="48" t="s">
        <v>479</v>
      </c>
      <c r="K19" s="82" t="s">
        <v>262</v>
      </c>
      <c r="L19" s="21">
        <v>50</v>
      </c>
      <c r="M19" s="22">
        <v>36</v>
      </c>
      <c r="N19" s="143">
        <f t="shared" si="0"/>
        <v>86</v>
      </c>
      <c r="O19" s="146"/>
      <c r="P19" s="159">
        <v>1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4.25" customHeight="1">
      <c r="O20" s="166">
        <v>6</v>
      </c>
      <c r="P20" s="166">
        <v>8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19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9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4 I17:I19">
      <formula1>"7.,8.,1.,2.,3.,4.,студент"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9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9">
      <formula1>"М,Ж"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zoomScale="90" zoomScaleNormal="90" workbookViewId="0">
      <selection activeCell="E39" sqref="E39"/>
    </sheetView>
  </sheetViews>
  <sheetFormatPr defaultRowHeight="13.5" customHeight="1"/>
  <cols>
    <col min="1" max="1" width="3.5703125" style="83" customWidth="1"/>
    <col min="2" max="2" width="8.7109375" style="83" customWidth="1"/>
    <col min="3" max="3" width="10.7109375" style="83" customWidth="1"/>
    <col min="4" max="4" width="3.85546875" style="52" bestFit="1" customWidth="1"/>
    <col min="5" max="5" width="9.5703125" style="83" customWidth="1"/>
    <col min="6" max="6" width="114" style="83" customWidth="1"/>
    <col min="7" max="7" width="20.28515625" style="83" customWidth="1"/>
    <col min="8" max="8" width="12.7109375" style="83" customWidth="1"/>
    <col min="9" max="9" width="2.5703125" style="52" bestFit="1" customWidth="1"/>
    <col min="10" max="10" width="25.5703125" style="83" customWidth="1"/>
    <col min="11" max="11" width="8.5703125" style="83" customWidth="1"/>
    <col min="12" max="12" width="4.140625" style="83" bestFit="1" customWidth="1"/>
    <col min="13" max="13" width="4.28515625" style="83" customWidth="1"/>
    <col min="14" max="14" width="2.7109375" style="83" customWidth="1"/>
    <col min="15" max="15" width="4.28515625" style="83" customWidth="1"/>
    <col min="16" max="16" width="3.28515625" style="1" bestFit="1" customWidth="1"/>
    <col min="17" max="28" width="9.140625" style="84" customWidth="1"/>
    <col min="29" max="16384" width="9.140625" style="83"/>
  </cols>
  <sheetData>
    <row r="1" spans="1:28" s="86" customFormat="1" ht="13.5" customHeight="1">
      <c r="A1" s="4">
        <v>1</v>
      </c>
      <c r="B1" s="4">
        <v>2</v>
      </c>
      <c r="C1" s="4">
        <v>3</v>
      </c>
      <c r="D1" s="5">
        <v>4</v>
      </c>
      <c r="E1" s="4">
        <v>5</v>
      </c>
      <c r="F1" s="4">
        <v>6</v>
      </c>
      <c r="G1" s="4">
        <v>7</v>
      </c>
      <c r="H1" s="4">
        <v>8</v>
      </c>
      <c r="I1" s="5">
        <v>9</v>
      </c>
      <c r="J1" s="6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4">
        <v>16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86" customFormat="1" ht="95.2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13" t="s">
        <v>9</v>
      </c>
      <c r="K2" s="10" t="s">
        <v>10</v>
      </c>
      <c r="L2" s="12" t="s">
        <v>11</v>
      </c>
      <c r="M2" s="10" t="s">
        <v>12</v>
      </c>
      <c r="N2" s="12" t="s">
        <v>13</v>
      </c>
      <c r="O2" s="61" t="s">
        <v>14</v>
      </c>
      <c r="P2" s="155" t="s">
        <v>767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88" customFormat="1" ht="13.5" customHeight="1">
      <c r="A3" s="15">
        <v>1</v>
      </c>
      <c r="B3" s="16" t="s">
        <v>480</v>
      </c>
      <c r="C3" s="16" t="s">
        <v>481</v>
      </c>
      <c r="D3" s="17" t="s">
        <v>17</v>
      </c>
      <c r="E3" s="16" t="s">
        <v>482</v>
      </c>
      <c r="F3" s="16" t="s">
        <v>483</v>
      </c>
      <c r="G3" s="16" t="s">
        <v>484</v>
      </c>
      <c r="H3" s="18" t="s">
        <v>21</v>
      </c>
      <c r="I3" s="19">
        <v>3</v>
      </c>
      <c r="J3" s="20" t="s">
        <v>22</v>
      </c>
      <c r="K3" s="19" t="s">
        <v>23</v>
      </c>
      <c r="L3" s="21">
        <v>45</v>
      </c>
      <c r="M3" s="22">
        <v>45</v>
      </c>
      <c r="N3" s="23">
        <f t="shared" ref="N3:N20" si="0">L3+M3</f>
        <v>90</v>
      </c>
      <c r="O3" s="152">
        <v>3</v>
      </c>
      <c r="P3" s="156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s="88" customFormat="1" ht="13.5" customHeight="1">
      <c r="A4" s="15">
        <v>2</v>
      </c>
      <c r="B4" s="16" t="s">
        <v>485</v>
      </c>
      <c r="C4" s="16" t="s">
        <v>449</v>
      </c>
      <c r="D4" s="17" t="s">
        <v>17</v>
      </c>
      <c r="E4" s="16" t="s">
        <v>482</v>
      </c>
      <c r="F4" s="16" t="s">
        <v>486</v>
      </c>
      <c r="G4" s="16" t="s">
        <v>484</v>
      </c>
      <c r="H4" s="18" t="s">
        <v>21</v>
      </c>
      <c r="I4" s="19">
        <v>3</v>
      </c>
      <c r="J4" s="20" t="s">
        <v>22</v>
      </c>
      <c r="K4" s="19" t="s">
        <v>23</v>
      </c>
      <c r="L4" s="21">
        <v>41</v>
      </c>
      <c r="M4" s="22">
        <v>49</v>
      </c>
      <c r="N4" s="23">
        <f t="shared" si="0"/>
        <v>90</v>
      </c>
      <c r="O4" s="152">
        <v>3</v>
      </c>
      <c r="P4" s="15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s="88" customFormat="1" ht="13.5" customHeight="1">
      <c r="A5" s="15">
        <v>3</v>
      </c>
      <c r="B5" s="16" t="s">
        <v>15</v>
      </c>
      <c r="C5" s="16" t="s">
        <v>487</v>
      </c>
      <c r="D5" s="17" t="s">
        <v>17</v>
      </c>
      <c r="E5" s="16" t="s">
        <v>482</v>
      </c>
      <c r="F5" s="16" t="s">
        <v>488</v>
      </c>
      <c r="G5" s="16" t="s">
        <v>489</v>
      </c>
      <c r="H5" s="18" t="s">
        <v>21</v>
      </c>
      <c r="I5" s="19">
        <v>2</v>
      </c>
      <c r="J5" s="20" t="s">
        <v>22</v>
      </c>
      <c r="K5" s="19" t="s">
        <v>23</v>
      </c>
      <c r="L5" s="21">
        <v>40</v>
      </c>
      <c r="M5" s="22">
        <v>44</v>
      </c>
      <c r="N5" s="23">
        <f t="shared" si="0"/>
        <v>84</v>
      </c>
      <c r="O5" s="152"/>
      <c r="P5" s="15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</row>
    <row r="6" spans="1:28" s="87" customFormat="1" ht="13.5" customHeight="1">
      <c r="A6" s="15">
        <v>4</v>
      </c>
      <c r="B6" s="16" t="s">
        <v>490</v>
      </c>
      <c r="C6" s="16" t="s">
        <v>491</v>
      </c>
      <c r="D6" s="17" t="s">
        <v>17</v>
      </c>
      <c r="E6" s="16" t="s">
        <v>492</v>
      </c>
      <c r="F6" s="16" t="s">
        <v>493</v>
      </c>
      <c r="G6" s="16" t="s">
        <v>494</v>
      </c>
      <c r="H6" s="18" t="s">
        <v>21</v>
      </c>
      <c r="I6" s="19">
        <v>3</v>
      </c>
      <c r="J6" s="20" t="s">
        <v>101</v>
      </c>
      <c r="K6" s="19" t="s">
        <v>21</v>
      </c>
      <c r="L6" s="21">
        <v>30</v>
      </c>
      <c r="M6" s="22">
        <v>38</v>
      </c>
      <c r="N6" s="23">
        <f t="shared" si="0"/>
        <v>68</v>
      </c>
      <c r="O6" s="152"/>
      <c r="P6" s="156"/>
    </row>
    <row r="7" spans="1:28" s="87" customFormat="1" ht="13.5" customHeight="1">
      <c r="A7" s="15">
        <v>5</v>
      </c>
      <c r="B7" s="16" t="s">
        <v>495</v>
      </c>
      <c r="C7" s="16" t="s">
        <v>496</v>
      </c>
      <c r="D7" s="17" t="s">
        <v>17</v>
      </c>
      <c r="E7" s="16" t="s">
        <v>492</v>
      </c>
      <c r="F7" s="16" t="s">
        <v>497</v>
      </c>
      <c r="G7" s="16" t="s">
        <v>494</v>
      </c>
      <c r="H7" s="18" t="s">
        <v>21</v>
      </c>
      <c r="I7" s="19">
        <v>1</v>
      </c>
      <c r="J7" s="20" t="s">
        <v>101</v>
      </c>
      <c r="K7" s="19" t="s">
        <v>21</v>
      </c>
      <c r="L7" s="21">
        <v>50</v>
      </c>
      <c r="M7" s="22">
        <v>45</v>
      </c>
      <c r="N7" s="23">
        <f t="shared" si="0"/>
        <v>95</v>
      </c>
      <c r="O7" s="152">
        <v>2</v>
      </c>
      <c r="P7" s="156">
        <v>1</v>
      </c>
    </row>
    <row r="8" spans="1:28" ht="13.5" customHeight="1">
      <c r="A8" s="15">
        <v>6</v>
      </c>
      <c r="B8" s="30" t="s">
        <v>15</v>
      </c>
      <c r="C8" s="18" t="s">
        <v>498</v>
      </c>
      <c r="D8" s="17" t="s">
        <v>17</v>
      </c>
      <c r="E8" s="30" t="s">
        <v>482</v>
      </c>
      <c r="F8" s="30" t="s">
        <v>499</v>
      </c>
      <c r="G8" s="30" t="s">
        <v>500</v>
      </c>
      <c r="H8" s="18" t="s">
        <v>32</v>
      </c>
      <c r="I8" s="17" t="s">
        <v>65</v>
      </c>
      <c r="J8" s="31" t="s">
        <v>150</v>
      </c>
      <c r="K8" s="17" t="s">
        <v>32</v>
      </c>
      <c r="L8" s="21">
        <v>30</v>
      </c>
      <c r="M8" s="22">
        <v>34</v>
      </c>
      <c r="N8" s="23">
        <f t="shared" si="0"/>
        <v>64</v>
      </c>
      <c r="O8" s="152"/>
      <c r="P8" s="156"/>
    </row>
    <row r="9" spans="1:28" ht="13.5" customHeight="1">
      <c r="A9" s="187">
        <v>7</v>
      </c>
      <c r="B9" s="188" t="s">
        <v>501</v>
      </c>
      <c r="C9" s="188" t="s">
        <v>502</v>
      </c>
      <c r="D9" s="189" t="s">
        <v>17</v>
      </c>
      <c r="E9" s="190" t="s">
        <v>482</v>
      </c>
      <c r="F9" s="190" t="s">
        <v>503</v>
      </c>
      <c r="G9" s="190" t="s">
        <v>504</v>
      </c>
      <c r="H9" s="188" t="s">
        <v>32</v>
      </c>
      <c r="I9" s="189" t="s">
        <v>46</v>
      </c>
      <c r="J9" s="191" t="s">
        <v>150</v>
      </c>
      <c r="K9" s="189" t="s">
        <v>32</v>
      </c>
      <c r="L9" s="192">
        <v>50</v>
      </c>
      <c r="M9" s="193">
        <v>33</v>
      </c>
      <c r="N9" s="194">
        <f t="shared" si="0"/>
        <v>83</v>
      </c>
      <c r="O9" s="201"/>
      <c r="P9" s="206">
        <v>1</v>
      </c>
    </row>
    <row r="10" spans="1:28" ht="13.5" customHeight="1">
      <c r="A10" s="187">
        <v>8</v>
      </c>
      <c r="B10" s="188" t="s">
        <v>505</v>
      </c>
      <c r="C10" s="188" t="s">
        <v>28</v>
      </c>
      <c r="D10" s="189" t="s">
        <v>38</v>
      </c>
      <c r="E10" s="190" t="s">
        <v>482</v>
      </c>
      <c r="F10" s="190" t="s">
        <v>506</v>
      </c>
      <c r="G10" s="190" t="s">
        <v>504</v>
      </c>
      <c r="H10" s="188" t="s">
        <v>32</v>
      </c>
      <c r="I10" s="189" t="s">
        <v>65</v>
      </c>
      <c r="J10" s="191" t="s">
        <v>172</v>
      </c>
      <c r="K10" s="189" t="s">
        <v>32</v>
      </c>
      <c r="L10" s="192">
        <v>45</v>
      </c>
      <c r="M10" s="193">
        <v>45</v>
      </c>
      <c r="N10" s="194">
        <f t="shared" si="0"/>
        <v>90</v>
      </c>
      <c r="O10" s="201">
        <v>3</v>
      </c>
      <c r="P10" s="156"/>
    </row>
    <row r="11" spans="1:28" ht="13.5" customHeight="1">
      <c r="A11" s="15">
        <v>9</v>
      </c>
      <c r="B11" s="18" t="s">
        <v>507</v>
      </c>
      <c r="C11" s="18" t="s">
        <v>56</v>
      </c>
      <c r="D11" s="17" t="s">
        <v>17</v>
      </c>
      <c r="E11" s="30" t="s">
        <v>482</v>
      </c>
      <c r="F11" s="30" t="s">
        <v>508</v>
      </c>
      <c r="G11" s="30" t="s">
        <v>504</v>
      </c>
      <c r="H11" s="18" t="s">
        <v>32</v>
      </c>
      <c r="I11" s="17" t="s">
        <v>46</v>
      </c>
      <c r="J11" s="31" t="s">
        <v>509</v>
      </c>
      <c r="K11" s="17" t="s">
        <v>32</v>
      </c>
      <c r="L11" s="21">
        <v>40</v>
      </c>
      <c r="M11" s="22">
        <v>37</v>
      </c>
      <c r="N11" s="23">
        <f t="shared" si="0"/>
        <v>77</v>
      </c>
      <c r="O11" s="152"/>
      <c r="P11" s="156"/>
    </row>
    <row r="12" spans="1:28" ht="13.5" customHeight="1">
      <c r="A12" s="187">
        <v>10</v>
      </c>
      <c r="B12" s="188" t="s">
        <v>383</v>
      </c>
      <c r="C12" s="188" t="s">
        <v>510</v>
      </c>
      <c r="D12" s="189" t="s">
        <v>17</v>
      </c>
      <c r="E12" s="190" t="s">
        <v>482</v>
      </c>
      <c r="F12" s="190" t="s">
        <v>511</v>
      </c>
      <c r="G12" s="188" t="s">
        <v>504</v>
      </c>
      <c r="H12" s="188" t="s">
        <v>32</v>
      </c>
      <c r="I12" s="189" t="s">
        <v>33</v>
      </c>
      <c r="J12" s="191" t="s">
        <v>512</v>
      </c>
      <c r="K12" s="189" t="s">
        <v>513</v>
      </c>
      <c r="L12" s="192">
        <v>44</v>
      </c>
      <c r="M12" s="193">
        <v>47</v>
      </c>
      <c r="N12" s="194">
        <f t="shared" si="0"/>
        <v>91</v>
      </c>
      <c r="O12" s="201">
        <v>3</v>
      </c>
      <c r="P12" s="208"/>
    </row>
    <row r="13" spans="1:28" ht="13.5" customHeight="1">
      <c r="A13" s="187">
        <v>11</v>
      </c>
      <c r="B13" s="188" t="s">
        <v>197</v>
      </c>
      <c r="C13" s="188" t="s">
        <v>514</v>
      </c>
      <c r="D13" s="189" t="s">
        <v>38</v>
      </c>
      <c r="E13" s="190" t="s">
        <v>482</v>
      </c>
      <c r="F13" s="190" t="s">
        <v>515</v>
      </c>
      <c r="G13" s="188" t="s">
        <v>500</v>
      </c>
      <c r="H13" s="188" t="s">
        <v>32</v>
      </c>
      <c r="I13" s="189" t="s">
        <v>46</v>
      </c>
      <c r="J13" s="191" t="s">
        <v>378</v>
      </c>
      <c r="K13" s="189" t="s">
        <v>32</v>
      </c>
      <c r="L13" s="192">
        <v>50</v>
      </c>
      <c r="M13" s="193">
        <v>44</v>
      </c>
      <c r="N13" s="194">
        <f t="shared" si="0"/>
        <v>94</v>
      </c>
      <c r="O13" s="201">
        <v>2</v>
      </c>
      <c r="P13" s="208">
        <v>1</v>
      </c>
    </row>
    <row r="14" spans="1:28" ht="13.5" customHeight="1">
      <c r="A14" s="15">
        <v>12</v>
      </c>
      <c r="B14" s="99" t="s">
        <v>452</v>
      </c>
      <c r="C14" s="99" t="s">
        <v>516</v>
      </c>
      <c r="D14" s="17" t="s">
        <v>38</v>
      </c>
      <c r="E14" s="99" t="s">
        <v>492</v>
      </c>
      <c r="F14" s="99" t="s">
        <v>517</v>
      </c>
      <c r="G14" s="99" t="s">
        <v>518</v>
      </c>
      <c r="H14" s="18" t="s">
        <v>157</v>
      </c>
      <c r="I14" s="68">
        <v>1</v>
      </c>
      <c r="J14" s="20" t="s">
        <v>158</v>
      </c>
      <c r="K14" s="19" t="s">
        <v>159</v>
      </c>
      <c r="L14" s="69">
        <v>45</v>
      </c>
      <c r="M14" s="70">
        <v>36</v>
      </c>
      <c r="N14" s="23">
        <f t="shared" si="0"/>
        <v>81</v>
      </c>
      <c r="O14" s="161"/>
      <c r="P14" s="156"/>
    </row>
    <row r="15" spans="1:28" ht="13.5" customHeight="1">
      <c r="A15" s="15">
        <v>13</v>
      </c>
      <c r="B15" s="99" t="s">
        <v>519</v>
      </c>
      <c r="C15" s="99" t="s">
        <v>520</v>
      </c>
      <c r="D15" s="17" t="s">
        <v>17</v>
      </c>
      <c r="E15" s="99" t="s">
        <v>492</v>
      </c>
      <c r="F15" s="99" t="s">
        <v>521</v>
      </c>
      <c r="G15" s="99" t="s">
        <v>522</v>
      </c>
      <c r="H15" s="18" t="s">
        <v>157</v>
      </c>
      <c r="I15" s="68">
        <v>2</v>
      </c>
      <c r="J15" s="20" t="s">
        <v>158</v>
      </c>
      <c r="K15" s="19" t="s">
        <v>159</v>
      </c>
      <c r="L15" s="69">
        <v>35</v>
      </c>
      <c r="M15" s="70">
        <v>45</v>
      </c>
      <c r="N15" s="23">
        <f t="shared" si="0"/>
        <v>80</v>
      </c>
      <c r="O15" s="161"/>
      <c r="P15" s="159"/>
    </row>
    <row r="16" spans="1:28" ht="13.5" customHeight="1">
      <c r="A16" s="15">
        <v>14</v>
      </c>
      <c r="B16" s="18" t="s">
        <v>523</v>
      </c>
      <c r="C16" s="18" t="s">
        <v>524</v>
      </c>
      <c r="D16" s="17" t="s">
        <v>17</v>
      </c>
      <c r="E16" s="30" t="s">
        <v>482</v>
      </c>
      <c r="F16" s="30" t="s">
        <v>525</v>
      </c>
      <c r="G16" s="18" t="s">
        <v>526</v>
      </c>
      <c r="H16" s="18" t="s">
        <v>176</v>
      </c>
      <c r="I16" s="17">
        <v>2</v>
      </c>
      <c r="J16" s="31" t="s">
        <v>180</v>
      </c>
      <c r="K16" s="17" t="s">
        <v>176</v>
      </c>
      <c r="L16" s="21">
        <v>50</v>
      </c>
      <c r="M16" s="22">
        <v>49</v>
      </c>
      <c r="N16" s="23">
        <f t="shared" si="0"/>
        <v>99</v>
      </c>
      <c r="O16" s="152">
        <v>1</v>
      </c>
      <c r="P16" s="159">
        <v>1</v>
      </c>
    </row>
    <row r="17" spans="1:28" s="30" customFormat="1" ht="13.5" customHeight="1">
      <c r="A17" s="15">
        <v>15</v>
      </c>
      <c r="B17" s="42" t="s">
        <v>519</v>
      </c>
      <c r="C17" s="42" t="s">
        <v>527</v>
      </c>
      <c r="D17" s="43" t="s">
        <v>17</v>
      </c>
      <c r="E17" s="42" t="s">
        <v>492</v>
      </c>
      <c r="F17" s="42" t="s">
        <v>528</v>
      </c>
      <c r="G17" s="42" t="s">
        <v>529</v>
      </c>
      <c r="H17" s="42" t="s">
        <v>74</v>
      </c>
      <c r="I17" s="43" t="s">
        <v>65</v>
      </c>
      <c r="J17" s="44" t="s">
        <v>210</v>
      </c>
      <c r="K17" s="43" t="s">
        <v>48</v>
      </c>
      <c r="L17" s="21">
        <v>45</v>
      </c>
      <c r="M17" s="22">
        <v>34</v>
      </c>
      <c r="N17" s="23">
        <f t="shared" si="0"/>
        <v>79</v>
      </c>
      <c r="O17" s="152"/>
      <c r="P17" s="159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s="33" customFormat="1" ht="13.5" customHeight="1">
      <c r="A18" s="15">
        <v>16</v>
      </c>
      <c r="B18" s="30" t="s">
        <v>530</v>
      </c>
      <c r="C18" s="30" t="s">
        <v>531</v>
      </c>
      <c r="D18" s="27" t="s">
        <v>17</v>
      </c>
      <c r="E18" s="30" t="s">
        <v>482</v>
      </c>
      <c r="F18" s="30" t="s">
        <v>532</v>
      </c>
      <c r="G18" s="30" t="s">
        <v>533</v>
      </c>
      <c r="H18" s="30" t="s">
        <v>81</v>
      </c>
      <c r="I18" s="27">
        <v>2</v>
      </c>
      <c r="J18" s="45" t="s">
        <v>82</v>
      </c>
      <c r="K18" s="27" t="s">
        <v>81</v>
      </c>
      <c r="L18" s="46">
        <v>34</v>
      </c>
      <c r="M18" s="28">
        <v>35</v>
      </c>
      <c r="N18" s="23">
        <f t="shared" si="0"/>
        <v>69</v>
      </c>
      <c r="O18" s="153"/>
      <c r="P18" s="159"/>
      <c r="Q18" s="25"/>
      <c r="R18" s="25"/>
      <c r="S18" s="25"/>
      <c r="T18" s="25"/>
      <c r="U18" s="25"/>
      <c r="V18" s="25"/>
      <c r="W18" s="25"/>
      <c r="X18" s="25"/>
      <c r="Y18" s="25"/>
      <c r="Z18" s="32"/>
      <c r="AA18" s="32"/>
      <c r="AB18" s="32"/>
    </row>
    <row r="19" spans="1:28" s="33" customFormat="1" ht="13.5" customHeight="1">
      <c r="A19" s="15">
        <v>17</v>
      </c>
      <c r="B19" s="30" t="s">
        <v>534</v>
      </c>
      <c r="C19" s="30" t="s">
        <v>535</v>
      </c>
      <c r="D19" s="27" t="s">
        <v>17</v>
      </c>
      <c r="E19" s="30" t="s">
        <v>482</v>
      </c>
      <c r="F19" s="30" t="s">
        <v>532</v>
      </c>
      <c r="G19" s="30" t="s">
        <v>533</v>
      </c>
      <c r="H19" s="30" t="s">
        <v>81</v>
      </c>
      <c r="I19" s="27">
        <v>2</v>
      </c>
      <c r="J19" s="45" t="s">
        <v>82</v>
      </c>
      <c r="K19" s="27" t="s">
        <v>81</v>
      </c>
      <c r="L19" s="46">
        <v>34</v>
      </c>
      <c r="M19" s="28">
        <v>44</v>
      </c>
      <c r="N19" s="23">
        <f t="shared" si="0"/>
        <v>78</v>
      </c>
      <c r="O19" s="153"/>
      <c r="P19" s="159"/>
      <c r="Q19" s="25"/>
      <c r="R19" s="25"/>
      <c r="S19" s="25"/>
      <c r="T19" s="25"/>
      <c r="U19" s="25"/>
      <c r="V19" s="25"/>
      <c r="W19" s="25"/>
      <c r="X19" s="25"/>
      <c r="Y19" s="25"/>
      <c r="Z19" s="32"/>
      <c r="AA19" s="32"/>
      <c r="AB19" s="32"/>
    </row>
    <row r="20" spans="1:28" s="51" customFormat="1" ht="13.5" customHeight="1">
      <c r="A20" s="15">
        <v>18</v>
      </c>
      <c r="B20" s="79" t="s">
        <v>536</v>
      </c>
      <c r="C20" s="79" t="s">
        <v>537</v>
      </c>
      <c r="D20" s="17" t="s">
        <v>17</v>
      </c>
      <c r="E20" s="79" t="s">
        <v>482</v>
      </c>
      <c r="F20" s="48" t="s">
        <v>538</v>
      </c>
      <c r="G20" s="48" t="s">
        <v>539</v>
      </c>
      <c r="H20" s="47" t="s">
        <v>88</v>
      </c>
      <c r="I20" s="27">
        <v>2</v>
      </c>
      <c r="J20" s="80" t="s">
        <v>237</v>
      </c>
      <c r="K20" s="81" t="s">
        <v>88</v>
      </c>
      <c r="L20" s="21">
        <v>35</v>
      </c>
      <c r="M20" s="22">
        <v>31</v>
      </c>
      <c r="N20" s="23">
        <f t="shared" si="0"/>
        <v>66</v>
      </c>
      <c r="O20" s="152"/>
      <c r="P20" s="15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ht="13.5" customHeight="1">
      <c r="O21" s="164">
        <v>7</v>
      </c>
      <c r="P21" s="164">
        <v>4</v>
      </c>
    </row>
  </sheetData>
  <sheetProtection selectLockedCells="1" selectUnlockedCells="1"/>
  <dataValidations count="10">
    <dataValidation type="whole" allowBlank="1" showErrorMessage="1" errorTitle="Републички центар за таленте" error="Пограшан унос!&#10;Пробај поново!" sqref="M3:M17 M20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7 L20">
      <formula1>0</formula1>
      <formula2>60</formula2>
    </dataValidation>
    <dataValidation type="decimal" allowBlank="1" showInputMessage="1" showErrorMessage="1" prompt="Републички центар за таленте - Погрешан унос!&#10;Пробај поново!" sqref="L18:L19">
      <formula1>0</formula1>
      <formula2>60</formula2>
    </dataValidation>
    <dataValidation type="decimal" allowBlank="1" showInputMessage="1" showErrorMessage="1" prompt="Републички центар за таленте - Пограшан унос!&#10;Пробај поново!" sqref="M18:M19">
      <formula1>0</formula1>
      <formula2>100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7 H20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17 D20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17 I20">
      <formula1>"7.,8.,1.,2.,3.,4.,студент"</formula1>
      <formula2>0</formula2>
    </dataValidation>
    <dataValidation type="list" allowBlank="1" showInputMessage="1" showErrorMessage="1" prompt=" - Унети М - за мушки или Ж - за женски" sqref="D18:D19">
      <formula1>"М,Ж"</formula1>
      <formula2>0</formula2>
    </dataValidation>
    <dataValidation type="list" allowBlank="1" showInputMessage="1" showErrorMessage="1" prompt=" - Унети вредност са листе" sqref="I18:I19">
      <formula1>"7.0,8.0,1.0,2.0,3.0,4.0,студент"</formula1>
      <formula2>0</formula2>
    </dataValidation>
    <dataValidation type="list" allowBlank="1" showInputMessage="1" showErrorMessage="1" prompt=" - Унети назив Регионалног центра са листе" sqref="H18:H19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2"/>
  <sheetViews>
    <sheetView zoomScale="90" zoomScaleNormal="90" workbookViewId="0">
      <selection activeCell="I50" sqref="I50"/>
    </sheetView>
  </sheetViews>
  <sheetFormatPr defaultRowHeight="12" customHeight="1"/>
  <cols>
    <col min="1" max="1" width="3.5703125" style="100" customWidth="1"/>
    <col min="2" max="2" width="8.140625" style="100" customWidth="1"/>
    <col min="3" max="3" width="10.5703125" style="100" customWidth="1"/>
    <col min="4" max="4" width="3.85546875" style="101" bestFit="1" customWidth="1"/>
    <col min="5" max="5" width="9.28515625" style="100" customWidth="1"/>
    <col min="6" max="6" width="47.7109375" style="100" bestFit="1" customWidth="1"/>
    <col min="7" max="7" width="27" style="100" customWidth="1"/>
    <col min="8" max="8" width="12.7109375" style="100" customWidth="1"/>
    <col min="9" max="9" width="2.5703125" style="101" bestFit="1" customWidth="1"/>
    <col min="10" max="10" width="29.7109375" style="100" customWidth="1"/>
    <col min="11" max="11" width="13.85546875" style="100" customWidth="1"/>
    <col min="12" max="12" width="4.140625" style="100" bestFit="1" customWidth="1"/>
    <col min="13" max="13" width="4.28515625" style="100" customWidth="1"/>
    <col min="14" max="14" width="3.85546875" style="100" bestFit="1" customWidth="1"/>
    <col min="15" max="15" width="4.28515625" style="101" customWidth="1"/>
    <col min="16" max="16" width="3.28515625" style="1" bestFit="1" customWidth="1"/>
    <col min="17" max="47" width="9.140625" style="102" customWidth="1"/>
    <col min="48" max="16384" width="9.140625" style="100"/>
  </cols>
  <sheetData>
    <row r="1" spans="1:47" ht="12" customHeight="1">
      <c r="A1" s="103">
        <v>1</v>
      </c>
      <c r="B1" s="103">
        <v>2</v>
      </c>
      <c r="C1" s="103">
        <v>3</v>
      </c>
      <c r="D1" s="104">
        <v>4</v>
      </c>
      <c r="E1" s="103">
        <v>5</v>
      </c>
      <c r="F1" s="103">
        <v>6</v>
      </c>
      <c r="G1" s="103">
        <v>7</v>
      </c>
      <c r="H1" s="103">
        <v>8</v>
      </c>
      <c r="I1" s="104">
        <v>9</v>
      </c>
      <c r="J1" s="103">
        <v>10</v>
      </c>
      <c r="K1" s="103">
        <v>11</v>
      </c>
      <c r="L1" s="103">
        <v>12</v>
      </c>
      <c r="M1" s="103">
        <v>13</v>
      </c>
      <c r="N1" s="105">
        <v>14</v>
      </c>
      <c r="O1" s="144">
        <v>15</v>
      </c>
      <c r="P1" s="4">
        <v>16</v>
      </c>
    </row>
    <row r="2" spans="1:47" ht="79.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9" t="s">
        <v>10</v>
      </c>
      <c r="L2" s="11" t="s">
        <v>11</v>
      </c>
      <c r="M2" s="9" t="s">
        <v>12</v>
      </c>
      <c r="N2" s="142" t="s">
        <v>13</v>
      </c>
      <c r="O2" s="145" t="s">
        <v>14</v>
      </c>
      <c r="P2" s="155" t="s">
        <v>767</v>
      </c>
    </row>
    <row r="3" spans="1:47" s="107" customFormat="1" ht="12" customHeight="1">
      <c r="A3" s="15">
        <v>1</v>
      </c>
      <c r="B3" s="106" t="s">
        <v>233</v>
      </c>
      <c r="C3" s="106" t="s">
        <v>124</v>
      </c>
      <c r="D3" s="17" t="s">
        <v>17</v>
      </c>
      <c r="E3" s="106" t="s">
        <v>540</v>
      </c>
      <c r="F3" s="106" t="s">
        <v>541</v>
      </c>
      <c r="G3" s="106" t="s">
        <v>542</v>
      </c>
      <c r="H3" s="18" t="s">
        <v>21</v>
      </c>
      <c r="I3" s="81">
        <v>2</v>
      </c>
      <c r="J3" s="106" t="s">
        <v>22</v>
      </c>
      <c r="K3" s="106" t="s">
        <v>23</v>
      </c>
      <c r="L3" s="21">
        <v>47</v>
      </c>
      <c r="M3" s="22">
        <v>30</v>
      </c>
      <c r="N3" s="143">
        <f t="shared" ref="N3:N31" si="0">L3+M3</f>
        <v>77</v>
      </c>
      <c r="O3" s="146"/>
      <c r="P3" s="156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</row>
    <row r="4" spans="1:47" s="107" customFormat="1" ht="12" customHeight="1">
      <c r="A4" s="15">
        <v>2</v>
      </c>
      <c r="B4" s="106" t="s">
        <v>543</v>
      </c>
      <c r="C4" s="106" t="s">
        <v>544</v>
      </c>
      <c r="D4" s="17" t="s">
        <v>38</v>
      </c>
      <c r="E4" s="106" t="s">
        <v>540</v>
      </c>
      <c r="F4" s="106" t="s">
        <v>545</v>
      </c>
      <c r="G4" s="106" t="s">
        <v>542</v>
      </c>
      <c r="H4" s="18" t="s">
        <v>21</v>
      </c>
      <c r="I4" s="81">
        <v>2</v>
      </c>
      <c r="J4" s="106" t="s">
        <v>22</v>
      </c>
      <c r="K4" s="106" t="s">
        <v>23</v>
      </c>
      <c r="L4" s="21">
        <v>47</v>
      </c>
      <c r="M4" s="22">
        <v>30</v>
      </c>
      <c r="N4" s="143">
        <f t="shared" si="0"/>
        <v>77</v>
      </c>
      <c r="O4" s="146"/>
      <c r="P4" s="15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</row>
    <row r="5" spans="1:47" s="107" customFormat="1" ht="12" customHeight="1">
      <c r="A5" s="15">
        <v>3</v>
      </c>
      <c r="B5" s="106" t="s">
        <v>546</v>
      </c>
      <c r="C5" s="106" t="s">
        <v>547</v>
      </c>
      <c r="D5" s="17" t="s">
        <v>38</v>
      </c>
      <c r="E5" s="106" t="s">
        <v>540</v>
      </c>
      <c r="F5" s="106" t="s">
        <v>545</v>
      </c>
      <c r="G5" s="106" t="s">
        <v>542</v>
      </c>
      <c r="H5" s="18" t="s">
        <v>21</v>
      </c>
      <c r="I5" s="81">
        <v>2</v>
      </c>
      <c r="J5" s="106" t="s">
        <v>22</v>
      </c>
      <c r="K5" s="106" t="s">
        <v>23</v>
      </c>
      <c r="L5" s="21">
        <v>47</v>
      </c>
      <c r="M5" s="22">
        <v>20</v>
      </c>
      <c r="N5" s="143">
        <f t="shared" si="0"/>
        <v>67</v>
      </c>
      <c r="O5" s="146"/>
      <c r="P5" s="15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</row>
    <row r="6" spans="1:47" s="107" customFormat="1" ht="12" customHeight="1">
      <c r="A6" s="15">
        <v>4</v>
      </c>
      <c r="B6" s="106" t="s">
        <v>548</v>
      </c>
      <c r="C6" s="106" t="s">
        <v>549</v>
      </c>
      <c r="D6" s="17" t="s">
        <v>38</v>
      </c>
      <c r="E6" s="106" t="s">
        <v>540</v>
      </c>
      <c r="F6" s="106" t="s">
        <v>550</v>
      </c>
      <c r="G6" s="106" t="s">
        <v>542</v>
      </c>
      <c r="H6" s="18" t="s">
        <v>21</v>
      </c>
      <c r="I6" s="81">
        <v>2</v>
      </c>
      <c r="J6" s="106" t="s">
        <v>22</v>
      </c>
      <c r="K6" s="106" t="s">
        <v>23</v>
      </c>
      <c r="L6" s="21">
        <v>45</v>
      </c>
      <c r="M6" s="22">
        <v>50</v>
      </c>
      <c r="N6" s="143">
        <f t="shared" si="0"/>
        <v>95</v>
      </c>
      <c r="O6" s="146">
        <v>2</v>
      </c>
      <c r="P6" s="156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07" customFormat="1" ht="12" customHeight="1">
      <c r="A7" s="15">
        <v>5</v>
      </c>
      <c r="B7" s="106" t="s">
        <v>551</v>
      </c>
      <c r="C7" s="106" t="s">
        <v>306</v>
      </c>
      <c r="D7" s="17" t="s">
        <v>17</v>
      </c>
      <c r="E7" s="106" t="s">
        <v>540</v>
      </c>
      <c r="F7" s="106" t="s">
        <v>552</v>
      </c>
      <c r="G7" s="106" t="s">
        <v>553</v>
      </c>
      <c r="H7" s="18" t="s">
        <v>21</v>
      </c>
      <c r="I7" s="81">
        <v>2</v>
      </c>
      <c r="J7" s="106" t="s">
        <v>22</v>
      </c>
      <c r="K7" s="106" t="s">
        <v>23</v>
      </c>
      <c r="L7" s="21">
        <v>47</v>
      </c>
      <c r="M7" s="28">
        <v>35</v>
      </c>
      <c r="N7" s="143">
        <f t="shared" si="0"/>
        <v>82</v>
      </c>
      <c r="O7" s="147"/>
      <c r="P7" s="156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</row>
    <row r="8" spans="1:47" s="109" customFormat="1" ht="12" customHeight="1">
      <c r="A8" s="15">
        <v>6</v>
      </c>
      <c r="B8" s="18" t="s">
        <v>554</v>
      </c>
      <c r="C8" s="18" t="s">
        <v>555</v>
      </c>
      <c r="D8" s="17" t="s">
        <v>38</v>
      </c>
      <c r="E8" s="30" t="s">
        <v>556</v>
      </c>
      <c r="F8" s="30" t="s">
        <v>557</v>
      </c>
      <c r="G8" s="18" t="s">
        <v>558</v>
      </c>
      <c r="H8" s="18" t="s">
        <v>32</v>
      </c>
      <c r="I8" s="17" t="s">
        <v>65</v>
      </c>
      <c r="J8" s="18" t="s">
        <v>378</v>
      </c>
      <c r="K8" s="18" t="s">
        <v>32</v>
      </c>
      <c r="L8" s="21">
        <v>29</v>
      </c>
      <c r="M8" s="22">
        <v>30</v>
      </c>
      <c r="N8" s="143">
        <f t="shared" si="0"/>
        <v>59</v>
      </c>
      <c r="O8" s="146"/>
      <c r="P8" s="156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</row>
    <row r="9" spans="1:47" s="109" customFormat="1" ht="12" customHeight="1">
      <c r="A9" s="187">
        <v>7</v>
      </c>
      <c r="B9" s="188" t="s">
        <v>559</v>
      </c>
      <c r="C9" s="188" t="s">
        <v>560</v>
      </c>
      <c r="D9" s="189" t="s">
        <v>38</v>
      </c>
      <c r="E9" s="190" t="s">
        <v>556</v>
      </c>
      <c r="F9" s="190" t="s">
        <v>561</v>
      </c>
      <c r="G9" s="188" t="s">
        <v>558</v>
      </c>
      <c r="H9" s="188" t="s">
        <v>32</v>
      </c>
      <c r="I9" s="189" t="s">
        <v>33</v>
      </c>
      <c r="J9" s="188" t="s">
        <v>378</v>
      </c>
      <c r="K9" s="188" t="s">
        <v>32</v>
      </c>
      <c r="L9" s="192">
        <v>50</v>
      </c>
      <c r="M9" s="193">
        <v>50</v>
      </c>
      <c r="N9" s="204">
        <f t="shared" si="0"/>
        <v>100</v>
      </c>
      <c r="O9" s="205">
        <v>1</v>
      </c>
      <c r="P9" s="156">
        <v>1</v>
      </c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</row>
    <row r="10" spans="1:47" s="109" customFormat="1" ht="12" customHeight="1">
      <c r="A10" s="187">
        <v>8</v>
      </c>
      <c r="B10" s="188" t="s">
        <v>15</v>
      </c>
      <c r="C10" s="188" t="s">
        <v>562</v>
      </c>
      <c r="D10" s="189" t="s">
        <v>17</v>
      </c>
      <c r="E10" s="190" t="s">
        <v>556</v>
      </c>
      <c r="F10" s="190" t="s">
        <v>561</v>
      </c>
      <c r="G10" s="188" t="s">
        <v>558</v>
      </c>
      <c r="H10" s="188" t="s">
        <v>32</v>
      </c>
      <c r="I10" s="189" t="s">
        <v>33</v>
      </c>
      <c r="J10" s="188" t="s">
        <v>378</v>
      </c>
      <c r="K10" s="188" t="s">
        <v>32</v>
      </c>
      <c r="L10" s="192">
        <v>50</v>
      </c>
      <c r="M10" s="193">
        <v>45</v>
      </c>
      <c r="N10" s="204">
        <f t="shared" si="0"/>
        <v>95</v>
      </c>
      <c r="O10" s="205">
        <v>2</v>
      </c>
      <c r="P10" s="206">
        <v>1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</row>
    <row r="11" spans="1:47" s="37" customFormat="1" ht="12" customHeight="1">
      <c r="A11" s="187">
        <v>9</v>
      </c>
      <c r="B11" s="188" t="s">
        <v>197</v>
      </c>
      <c r="C11" s="188" t="s">
        <v>139</v>
      </c>
      <c r="D11" s="188" t="s">
        <v>38</v>
      </c>
      <c r="E11" s="190" t="s">
        <v>556</v>
      </c>
      <c r="F11" s="190" t="s">
        <v>563</v>
      </c>
      <c r="G11" s="188" t="s">
        <v>558</v>
      </c>
      <c r="H11" s="188" t="s">
        <v>32</v>
      </c>
      <c r="I11" s="188" t="s">
        <v>33</v>
      </c>
      <c r="J11" s="188" t="s">
        <v>564</v>
      </c>
      <c r="K11" s="188" t="s">
        <v>565</v>
      </c>
      <c r="L11" s="192">
        <v>50</v>
      </c>
      <c r="M11" s="193">
        <v>50</v>
      </c>
      <c r="N11" s="204">
        <f t="shared" si="0"/>
        <v>100</v>
      </c>
      <c r="O11" s="205">
        <v>1</v>
      </c>
      <c r="P11" s="206">
        <v>1</v>
      </c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</row>
    <row r="12" spans="1:47" s="109" customFormat="1" ht="12" customHeight="1">
      <c r="A12" s="15">
        <v>10</v>
      </c>
      <c r="B12" s="18" t="s">
        <v>566</v>
      </c>
      <c r="C12" s="18" t="s">
        <v>567</v>
      </c>
      <c r="D12" s="17" t="s">
        <v>38</v>
      </c>
      <c r="E12" s="30" t="s">
        <v>556</v>
      </c>
      <c r="F12" s="30" t="s">
        <v>568</v>
      </c>
      <c r="G12" s="18" t="s">
        <v>558</v>
      </c>
      <c r="H12" s="18" t="s">
        <v>32</v>
      </c>
      <c r="I12" s="17" t="s">
        <v>53</v>
      </c>
      <c r="J12" s="18" t="s">
        <v>378</v>
      </c>
      <c r="K12" s="111" t="s">
        <v>32</v>
      </c>
      <c r="L12" s="112">
        <v>45</v>
      </c>
      <c r="M12" s="113">
        <v>25</v>
      </c>
      <c r="N12" s="143">
        <f t="shared" si="0"/>
        <v>70</v>
      </c>
      <c r="O12" s="146"/>
      <c r="P12" s="157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</row>
    <row r="13" spans="1:47" s="109" customFormat="1" ht="12" customHeight="1">
      <c r="A13" s="15">
        <v>11</v>
      </c>
      <c r="B13" s="18" t="s">
        <v>569</v>
      </c>
      <c r="C13" s="18" t="s">
        <v>570</v>
      </c>
      <c r="D13" s="17" t="s">
        <v>38</v>
      </c>
      <c r="E13" s="30" t="s">
        <v>556</v>
      </c>
      <c r="F13" s="30" t="s">
        <v>568</v>
      </c>
      <c r="G13" s="18" t="s">
        <v>558</v>
      </c>
      <c r="H13" s="18" t="s">
        <v>32</v>
      </c>
      <c r="I13" s="114" t="s">
        <v>53</v>
      </c>
      <c r="J13" s="31" t="s">
        <v>378</v>
      </c>
      <c r="K13" s="18" t="s">
        <v>32</v>
      </c>
      <c r="L13" s="21">
        <v>45</v>
      </c>
      <c r="M13" s="22">
        <v>25</v>
      </c>
      <c r="N13" s="143">
        <f t="shared" si="0"/>
        <v>70</v>
      </c>
      <c r="O13" s="146"/>
      <c r="P13" s="157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</row>
    <row r="14" spans="1:47" s="109" customFormat="1" ht="12" customHeight="1">
      <c r="A14" s="187">
        <v>12</v>
      </c>
      <c r="B14" s="188" t="s">
        <v>15</v>
      </c>
      <c r="C14" s="188" t="s">
        <v>571</v>
      </c>
      <c r="D14" s="189" t="s">
        <v>17</v>
      </c>
      <c r="E14" s="190" t="s">
        <v>556</v>
      </c>
      <c r="F14" s="190" t="s">
        <v>572</v>
      </c>
      <c r="G14" s="188" t="s">
        <v>558</v>
      </c>
      <c r="H14" s="188" t="s">
        <v>32</v>
      </c>
      <c r="I14" s="189" t="s">
        <v>53</v>
      </c>
      <c r="J14" s="209" t="s">
        <v>573</v>
      </c>
      <c r="K14" s="188" t="s">
        <v>35</v>
      </c>
      <c r="L14" s="192">
        <v>50</v>
      </c>
      <c r="M14" s="193">
        <v>40</v>
      </c>
      <c r="N14" s="204">
        <f t="shared" si="0"/>
        <v>90</v>
      </c>
      <c r="O14" s="205">
        <v>3</v>
      </c>
      <c r="P14" s="206">
        <v>1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</row>
    <row r="15" spans="1:47" s="115" customFormat="1" ht="12" customHeight="1">
      <c r="A15" s="15">
        <v>13</v>
      </c>
      <c r="B15" s="18" t="s">
        <v>134</v>
      </c>
      <c r="C15" s="18" t="s">
        <v>56</v>
      </c>
      <c r="D15" s="17" t="s">
        <v>38</v>
      </c>
      <c r="E15" s="30" t="s">
        <v>556</v>
      </c>
      <c r="F15" s="30" t="s">
        <v>552</v>
      </c>
      <c r="G15" s="18" t="s">
        <v>574</v>
      </c>
      <c r="H15" s="18" t="s">
        <v>176</v>
      </c>
      <c r="I15" s="17">
        <v>1</v>
      </c>
      <c r="J15" s="18" t="s">
        <v>294</v>
      </c>
      <c r="K15" s="18" t="s">
        <v>48</v>
      </c>
      <c r="L15" s="21">
        <v>45</v>
      </c>
      <c r="M15" s="22">
        <v>35</v>
      </c>
      <c r="N15" s="143">
        <f t="shared" si="0"/>
        <v>80</v>
      </c>
      <c r="O15" s="146"/>
      <c r="P15" s="159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</row>
    <row r="16" spans="1:47" s="115" customFormat="1" ht="12" customHeight="1">
      <c r="A16" s="15">
        <v>14</v>
      </c>
      <c r="B16" s="18" t="s">
        <v>299</v>
      </c>
      <c r="C16" s="18" t="s">
        <v>575</v>
      </c>
      <c r="D16" s="17" t="s">
        <v>38</v>
      </c>
      <c r="E16" s="30" t="s">
        <v>556</v>
      </c>
      <c r="F16" s="18" t="s">
        <v>576</v>
      </c>
      <c r="G16" s="18" t="s">
        <v>577</v>
      </c>
      <c r="H16" s="18" t="s">
        <v>176</v>
      </c>
      <c r="I16" s="17">
        <v>2</v>
      </c>
      <c r="J16" s="18" t="s">
        <v>180</v>
      </c>
      <c r="K16" s="30" t="s">
        <v>176</v>
      </c>
      <c r="L16" s="21">
        <v>37</v>
      </c>
      <c r="M16" s="22">
        <v>20</v>
      </c>
      <c r="N16" s="143">
        <f t="shared" si="0"/>
        <v>57</v>
      </c>
      <c r="O16" s="146"/>
      <c r="P16" s="159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</row>
    <row r="17" spans="1:47" s="115" customFormat="1" ht="12" customHeight="1">
      <c r="A17" s="15">
        <v>15</v>
      </c>
      <c r="B17" s="18" t="s">
        <v>578</v>
      </c>
      <c r="C17" s="18" t="s">
        <v>247</v>
      </c>
      <c r="D17" s="17" t="s">
        <v>17</v>
      </c>
      <c r="E17" s="30" t="s">
        <v>556</v>
      </c>
      <c r="F17" s="18" t="s">
        <v>579</v>
      </c>
      <c r="G17" s="18" t="s">
        <v>577</v>
      </c>
      <c r="H17" s="18" t="s">
        <v>176</v>
      </c>
      <c r="I17" s="17">
        <v>2</v>
      </c>
      <c r="J17" s="18" t="s">
        <v>180</v>
      </c>
      <c r="K17" s="30" t="s">
        <v>176</v>
      </c>
      <c r="L17" s="21">
        <v>47</v>
      </c>
      <c r="M17" s="22">
        <v>20</v>
      </c>
      <c r="N17" s="143">
        <f t="shared" si="0"/>
        <v>67</v>
      </c>
      <c r="O17" s="146"/>
      <c r="P17" s="159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</row>
    <row r="18" spans="1:47" s="115" customFormat="1" ht="12" customHeight="1">
      <c r="A18" s="15">
        <v>16</v>
      </c>
      <c r="B18" s="18" t="s">
        <v>580</v>
      </c>
      <c r="C18" s="18" t="s">
        <v>581</v>
      </c>
      <c r="D18" s="17" t="s">
        <v>38</v>
      </c>
      <c r="E18" s="30" t="s">
        <v>556</v>
      </c>
      <c r="F18" s="30" t="s">
        <v>582</v>
      </c>
      <c r="G18" s="18" t="s">
        <v>574</v>
      </c>
      <c r="H18" s="18" t="s">
        <v>176</v>
      </c>
      <c r="I18" s="17">
        <v>2</v>
      </c>
      <c r="J18" s="18" t="s">
        <v>294</v>
      </c>
      <c r="K18" s="18" t="s">
        <v>48</v>
      </c>
      <c r="L18" s="21">
        <v>50</v>
      </c>
      <c r="M18" s="22">
        <v>50</v>
      </c>
      <c r="N18" s="143">
        <f t="shared" si="0"/>
        <v>100</v>
      </c>
      <c r="O18" s="146">
        <v>1</v>
      </c>
      <c r="P18" s="159">
        <v>1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</row>
    <row r="19" spans="1:47" s="109" customFormat="1" ht="12" customHeight="1">
      <c r="A19" s="15">
        <v>17</v>
      </c>
      <c r="B19" s="18" t="s">
        <v>583</v>
      </c>
      <c r="C19" s="18" t="s">
        <v>584</v>
      </c>
      <c r="D19" s="17" t="s">
        <v>38</v>
      </c>
      <c r="E19" s="30" t="s">
        <v>556</v>
      </c>
      <c r="F19" s="18" t="s">
        <v>585</v>
      </c>
      <c r="G19" s="18" t="s">
        <v>586</v>
      </c>
      <c r="H19" s="18" t="s">
        <v>45</v>
      </c>
      <c r="I19" s="17" t="s">
        <v>65</v>
      </c>
      <c r="J19" s="18" t="s">
        <v>587</v>
      </c>
      <c r="K19" s="18"/>
      <c r="L19" s="21">
        <v>50</v>
      </c>
      <c r="M19" s="22">
        <v>40</v>
      </c>
      <c r="N19" s="143">
        <f t="shared" si="0"/>
        <v>90</v>
      </c>
      <c r="O19" s="146">
        <v>3</v>
      </c>
      <c r="P19" s="159">
        <v>1</v>
      </c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</row>
    <row r="20" spans="1:47" s="118" customFormat="1" ht="12" customHeight="1">
      <c r="A20" s="15">
        <v>18</v>
      </c>
      <c r="B20" s="116" t="s">
        <v>588</v>
      </c>
      <c r="C20" s="116" t="s">
        <v>589</v>
      </c>
      <c r="D20" s="117" t="s">
        <v>38</v>
      </c>
      <c r="E20" s="116" t="s">
        <v>540</v>
      </c>
      <c r="F20" s="116" t="s">
        <v>590</v>
      </c>
      <c r="G20" s="116" t="s">
        <v>591</v>
      </c>
      <c r="H20" s="116" t="s">
        <v>74</v>
      </c>
      <c r="I20" s="117" t="s">
        <v>46</v>
      </c>
      <c r="J20" s="116" t="s">
        <v>75</v>
      </c>
      <c r="K20" s="116" t="s">
        <v>48</v>
      </c>
      <c r="L20" s="21">
        <v>50</v>
      </c>
      <c r="M20" s="22">
        <v>40</v>
      </c>
      <c r="N20" s="143">
        <f t="shared" si="0"/>
        <v>90</v>
      </c>
      <c r="O20" s="146">
        <v>3</v>
      </c>
      <c r="P20" s="159">
        <v>1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118" customFormat="1" ht="12" customHeight="1">
      <c r="A21" s="15">
        <v>19</v>
      </c>
      <c r="B21" s="116" t="s">
        <v>592</v>
      </c>
      <c r="C21" s="116" t="s">
        <v>593</v>
      </c>
      <c r="D21" s="117" t="s">
        <v>17</v>
      </c>
      <c r="E21" s="116" t="s">
        <v>540</v>
      </c>
      <c r="F21" s="116" t="s">
        <v>590</v>
      </c>
      <c r="G21" s="116" t="s">
        <v>591</v>
      </c>
      <c r="H21" s="116" t="s">
        <v>74</v>
      </c>
      <c r="I21" s="117" t="s">
        <v>46</v>
      </c>
      <c r="J21" s="116" t="s">
        <v>404</v>
      </c>
      <c r="K21" s="116" t="s">
        <v>48</v>
      </c>
      <c r="L21" s="21">
        <v>50</v>
      </c>
      <c r="M21" s="22">
        <v>40</v>
      </c>
      <c r="N21" s="143">
        <f t="shared" si="0"/>
        <v>90</v>
      </c>
      <c r="O21" s="146">
        <v>3</v>
      </c>
      <c r="P21" s="159">
        <v>1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118" customFormat="1" ht="12" customHeight="1">
      <c r="A22" s="15">
        <v>20</v>
      </c>
      <c r="B22" s="116" t="s">
        <v>594</v>
      </c>
      <c r="C22" s="116" t="s">
        <v>124</v>
      </c>
      <c r="D22" s="117" t="s">
        <v>17</v>
      </c>
      <c r="E22" s="116" t="s">
        <v>540</v>
      </c>
      <c r="F22" s="116" t="s">
        <v>595</v>
      </c>
      <c r="G22" s="116" t="s">
        <v>591</v>
      </c>
      <c r="H22" s="116" t="s">
        <v>74</v>
      </c>
      <c r="I22" s="117" t="s">
        <v>46</v>
      </c>
      <c r="J22" s="116" t="s">
        <v>220</v>
      </c>
      <c r="K22" s="116" t="s">
        <v>48</v>
      </c>
      <c r="L22" s="21">
        <v>47</v>
      </c>
      <c r="M22" s="22">
        <v>25</v>
      </c>
      <c r="N22" s="143">
        <f t="shared" si="0"/>
        <v>72</v>
      </c>
      <c r="O22" s="146"/>
      <c r="P22" s="15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118" customFormat="1" ht="12" customHeight="1">
      <c r="A23" s="15">
        <v>21</v>
      </c>
      <c r="B23" s="116" t="s">
        <v>596</v>
      </c>
      <c r="C23" s="116" t="s">
        <v>597</v>
      </c>
      <c r="D23" s="117" t="s">
        <v>38</v>
      </c>
      <c r="E23" s="116" t="s">
        <v>540</v>
      </c>
      <c r="F23" s="116" t="s">
        <v>595</v>
      </c>
      <c r="G23" s="116" t="s">
        <v>591</v>
      </c>
      <c r="H23" s="116" t="s">
        <v>74</v>
      </c>
      <c r="I23" s="117" t="s">
        <v>46</v>
      </c>
      <c r="J23" s="116" t="s">
        <v>220</v>
      </c>
      <c r="K23" s="116" t="s">
        <v>48</v>
      </c>
      <c r="L23" s="21">
        <v>47</v>
      </c>
      <c r="M23" s="22">
        <v>45</v>
      </c>
      <c r="N23" s="143">
        <f t="shared" si="0"/>
        <v>92</v>
      </c>
      <c r="O23" s="146">
        <v>3</v>
      </c>
      <c r="P23" s="15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118" customFormat="1" ht="12" customHeight="1">
      <c r="A24" s="15">
        <v>22</v>
      </c>
      <c r="B24" s="119" t="s">
        <v>15</v>
      </c>
      <c r="C24" s="119" t="s">
        <v>598</v>
      </c>
      <c r="D24" s="120" t="s">
        <v>17</v>
      </c>
      <c r="E24" s="116" t="s">
        <v>540</v>
      </c>
      <c r="F24" s="116" t="s">
        <v>599</v>
      </c>
      <c r="G24" s="116" t="s">
        <v>591</v>
      </c>
      <c r="H24" s="116" t="s">
        <v>74</v>
      </c>
      <c r="I24" s="117" t="s">
        <v>46</v>
      </c>
      <c r="J24" s="116" t="s">
        <v>220</v>
      </c>
      <c r="K24" s="116" t="s">
        <v>48</v>
      </c>
      <c r="L24" s="21">
        <v>46</v>
      </c>
      <c r="M24" s="22">
        <v>30</v>
      </c>
      <c r="N24" s="143">
        <f t="shared" si="0"/>
        <v>76</v>
      </c>
      <c r="O24" s="146"/>
      <c r="P24" s="15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s="118" customFormat="1" ht="12" customHeight="1">
      <c r="A25" s="15">
        <v>23</v>
      </c>
      <c r="B25" s="116" t="s">
        <v>551</v>
      </c>
      <c r="C25" s="116" t="s">
        <v>600</v>
      </c>
      <c r="D25" s="117" t="s">
        <v>17</v>
      </c>
      <c r="E25" s="116" t="s">
        <v>540</v>
      </c>
      <c r="F25" s="116" t="s">
        <v>601</v>
      </c>
      <c r="G25" s="116" t="s">
        <v>602</v>
      </c>
      <c r="H25" s="116" t="s">
        <v>74</v>
      </c>
      <c r="I25" s="117" t="s">
        <v>65</v>
      </c>
      <c r="J25" s="116" t="s">
        <v>210</v>
      </c>
      <c r="K25" s="116" t="s">
        <v>211</v>
      </c>
      <c r="L25" s="21">
        <v>50</v>
      </c>
      <c r="M25" s="22">
        <v>40</v>
      </c>
      <c r="N25" s="143">
        <f t="shared" si="0"/>
        <v>90</v>
      </c>
      <c r="O25" s="146">
        <v>3</v>
      </c>
      <c r="P25" s="159">
        <v>1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s="30" customFormat="1" ht="12" customHeight="1">
      <c r="A26" s="15">
        <v>24</v>
      </c>
      <c r="B26" s="116" t="s">
        <v>49</v>
      </c>
      <c r="C26" s="116" t="s">
        <v>514</v>
      </c>
      <c r="D26" s="117" t="s">
        <v>17</v>
      </c>
      <c r="E26" s="116" t="s">
        <v>540</v>
      </c>
      <c r="F26" s="116" t="s">
        <v>603</v>
      </c>
      <c r="G26" s="116" t="s">
        <v>604</v>
      </c>
      <c r="H26" s="116" t="s">
        <v>74</v>
      </c>
      <c r="I26" s="117" t="s">
        <v>53</v>
      </c>
      <c r="J26" s="116" t="s">
        <v>54</v>
      </c>
      <c r="K26" s="116" t="s">
        <v>48</v>
      </c>
      <c r="L26" s="21">
        <v>38</v>
      </c>
      <c r="M26" s="22">
        <v>25</v>
      </c>
      <c r="N26" s="143">
        <f t="shared" si="0"/>
        <v>63</v>
      </c>
      <c r="O26" s="146"/>
      <c r="P26" s="15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30" customFormat="1" ht="12" customHeight="1">
      <c r="A27" s="15">
        <v>25</v>
      </c>
      <c r="B27" s="116" t="s">
        <v>605</v>
      </c>
      <c r="C27" s="116" t="s">
        <v>606</v>
      </c>
      <c r="D27" s="117" t="s">
        <v>17</v>
      </c>
      <c r="E27" s="116" t="s">
        <v>540</v>
      </c>
      <c r="F27" s="116" t="s">
        <v>603</v>
      </c>
      <c r="G27" s="116" t="s">
        <v>604</v>
      </c>
      <c r="H27" s="116" t="s">
        <v>74</v>
      </c>
      <c r="I27" s="117" t="s">
        <v>53</v>
      </c>
      <c r="J27" s="116" t="s">
        <v>294</v>
      </c>
      <c r="K27" s="116" t="s">
        <v>48</v>
      </c>
      <c r="L27" s="21">
        <v>38</v>
      </c>
      <c r="M27" s="22">
        <v>30</v>
      </c>
      <c r="N27" s="143">
        <f t="shared" si="0"/>
        <v>68</v>
      </c>
      <c r="O27" s="146"/>
      <c r="P27" s="15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30" customFormat="1" ht="12" customHeight="1">
      <c r="A28" s="15">
        <v>26</v>
      </c>
      <c r="B28" s="121" t="s">
        <v>313</v>
      </c>
      <c r="C28" s="121" t="s">
        <v>249</v>
      </c>
      <c r="D28" s="122" t="s">
        <v>17</v>
      </c>
      <c r="E28" s="123" t="s">
        <v>540</v>
      </c>
      <c r="F28" s="123" t="s">
        <v>607</v>
      </c>
      <c r="G28" s="123" t="s">
        <v>608</v>
      </c>
      <c r="H28" s="123" t="s">
        <v>74</v>
      </c>
      <c r="I28" s="124" t="s">
        <v>53</v>
      </c>
      <c r="J28" s="123" t="s">
        <v>220</v>
      </c>
      <c r="K28" s="123" t="s">
        <v>211</v>
      </c>
      <c r="L28" s="112">
        <v>50</v>
      </c>
      <c r="M28" s="113">
        <v>40</v>
      </c>
      <c r="N28" s="143">
        <f t="shared" si="0"/>
        <v>90</v>
      </c>
      <c r="O28" s="146">
        <v>3</v>
      </c>
      <c r="P28" s="159">
        <v>1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109" customFormat="1" ht="12" customHeight="1">
      <c r="A29" s="15">
        <v>27</v>
      </c>
      <c r="B29" s="47" t="s">
        <v>395</v>
      </c>
      <c r="C29" s="47" t="s">
        <v>531</v>
      </c>
      <c r="D29" s="17" t="s">
        <v>17</v>
      </c>
      <c r="E29" s="48" t="s">
        <v>556</v>
      </c>
      <c r="F29" s="48" t="s">
        <v>610</v>
      </c>
      <c r="G29" s="48" t="s">
        <v>611</v>
      </c>
      <c r="H29" s="47" t="s">
        <v>88</v>
      </c>
      <c r="I29" s="17">
        <v>3</v>
      </c>
      <c r="J29" s="47" t="s">
        <v>474</v>
      </c>
      <c r="K29" s="47" t="s">
        <v>88</v>
      </c>
      <c r="L29" s="21">
        <v>40</v>
      </c>
      <c r="M29" s="22">
        <v>25</v>
      </c>
      <c r="N29" s="143">
        <f t="shared" si="0"/>
        <v>65</v>
      </c>
      <c r="O29" s="146"/>
      <c r="P29" s="159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</row>
    <row r="30" spans="1:47" s="109" customFormat="1" ht="12" customHeight="1">
      <c r="A30" s="15">
        <v>28</v>
      </c>
      <c r="B30" s="47" t="s">
        <v>452</v>
      </c>
      <c r="C30" s="47" t="s">
        <v>612</v>
      </c>
      <c r="D30" s="17" t="s">
        <v>38</v>
      </c>
      <c r="E30" s="48" t="s">
        <v>556</v>
      </c>
      <c r="F30" s="48" t="s">
        <v>613</v>
      </c>
      <c r="G30" s="48" t="s">
        <v>614</v>
      </c>
      <c r="H30" s="47" t="s">
        <v>88</v>
      </c>
      <c r="I30" s="17">
        <v>4</v>
      </c>
      <c r="J30" s="47" t="s">
        <v>425</v>
      </c>
      <c r="K30" s="47" t="s">
        <v>230</v>
      </c>
      <c r="L30" s="21">
        <v>28</v>
      </c>
      <c r="M30" s="22">
        <v>25</v>
      </c>
      <c r="N30" s="143">
        <f t="shared" si="0"/>
        <v>53</v>
      </c>
      <c r="O30" s="146"/>
      <c r="P30" s="159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</row>
    <row r="31" spans="1:47" s="109" customFormat="1" ht="12" customHeight="1">
      <c r="A31" s="15">
        <v>29</v>
      </c>
      <c r="B31" s="47" t="s">
        <v>615</v>
      </c>
      <c r="C31" s="47" t="s">
        <v>124</v>
      </c>
      <c r="D31" s="17" t="s">
        <v>17</v>
      </c>
      <c r="E31" s="48" t="s">
        <v>556</v>
      </c>
      <c r="F31" s="48" t="s">
        <v>616</v>
      </c>
      <c r="G31" s="48" t="s">
        <v>617</v>
      </c>
      <c r="H31" s="47" t="s">
        <v>88</v>
      </c>
      <c r="I31" s="17">
        <v>4</v>
      </c>
      <c r="J31" s="47" t="s">
        <v>425</v>
      </c>
      <c r="K31" s="47" t="s">
        <v>230</v>
      </c>
      <c r="L31" s="21">
        <v>28</v>
      </c>
      <c r="M31" s="22">
        <v>30</v>
      </c>
      <c r="N31" s="143">
        <f t="shared" si="0"/>
        <v>58</v>
      </c>
      <c r="O31" s="146"/>
      <c r="P31" s="159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</row>
    <row r="32" spans="1:47" ht="12" customHeight="1">
      <c r="O32" s="166">
        <v>12</v>
      </c>
      <c r="P32" s="166">
        <v>10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6 M8:M31">
      <formula1>0</formula1>
      <formula2>100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6 D8:D31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6 I8:I31">
      <formula1>"7.,8.,1.,2.,3.,4.,студент"</formula1>
      <formula2>0</formula2>
    </dataValidation>
    <dataValidation type="whole" showErrorMessage="1" errorTitle="Републички центар за таленте" error="Погрешан унос!&#10;Пробај поново!" sqref="L3:L31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31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7"/>
  <sheetViews>
    <sheetView zoomScale="90" zoomScaleNormal="90" workbookViewId="0">
      <selection activeCell="I45" sqref="I45"/>
    </sheetView>
  </sheetViews>
  <sheetFormatPr defaultRowHeight="12.75"/>
  <cols>
    <col min="1" max="1" width="3.5703125" style="100" customWidth="1"/>
    <col min="2" max="2" width="8.85546875" style="100" customWidth="1"/>
    <col min="3" max="3" width="13.42578125" style="100" customWidth="1"/>
    <col min="4" max="4" width="3.85546875" style="101" bestFit="1" customWidth="1"/>
    <col min="5" max="5" width="11.42578125" style="100" customWidth="1"/>
    <col min="6" max="6" width="57.85546875" style="100" customWidth="1"/>
    <col min="7" max="7" width="14.42578125" style="100" bestFit="1" customWidth="1"/>
    <col min="8" max="8" width="12.7109375" style="100" customWidth="1"/>
    <col min="9" max="9" width="2.85546875" style="101" bestFit="1" customWidth="1"/>
    <col min="10" max="10" width="32.7109375" style="100" customWidth="1"/>
    <col min="11" max="11" width="10.5703125" style="100" customWidth="1"/>
    <col min="12" max="12" width="4.140625" style="100" bestFit="1" customWidth="1"/>
    <col min="13" max="13" width="4.28515625" style="100" customWidth="1"/>
    <col min="14" max="14" width="2.7109375" style="100" customWidth="1"/>
    <col min="15" max="15" width="4.28515625" style="100" customWidth="1"/>
    <col min="16" max="16" width="3.28515625" style="2" bestFit="1" customWidth="1"/>
    <col min="17" max="51" width="9.140625" style="102" customWidth="1"/>
    <col min="52" max="16384" width="9.140625" style="100"/>
  </cols>
  <sheetData>
    <row r="1" spans="1:51" ht="13.5" customHeight="1">
      <c r="A1" s="103">
        <v>1</v>
      </c>
      <c r="B1" s="103">
        <v>2</v>
      </c>
      <c r="C1" s="103">
        <v>3</v>
      </c>
      <c r="D1" s="104">
        <v>4</v>
      </c>
      <c r="E1" s="103">
        <v>5</v>
      </c>
      <c r="F1" s="103">
        <v>6</v>
      </c>
      <c r="G1" s="103">
        <v>7</v>
      </c>
      <c r="H1" s="103">
        <v>8</v>
      </c>
      <c r="I1" s="104">
        <v>9</v>
      </c>
      <c r="J1" s="103">
        <v>10</v>
      </c>
      <c r="K1" s="103">
        <v>11</v>
      </c>
      <c r="L1" s="103">
        <v>12</v>
      </c>
      <c r="M1" s="105">
        <v>13</v>
      </c>
      <c r="N1" s="103">
        <v>14</v>
      </c>
      <c r="O1" s="103">
        <v>15</v>
      </c>
      <c r="P1" s="5">
        <v>16</v>
      </c>
    </row>
    <row r="2" spans="1:51" ht="81.75" customHeight="1">
      <c r="A2" s="9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5</v>
      </c>
      <c r="G2" s="9" t="s">
        <v>6</v>
      </c>
      <c r="H2" s="11" t="s">
        <v>7</v>
      </c>
      <c r="I2" s="12" t="s">
        <v>8</v>
      </c>
      <c r="J2" s="9" t="s">
        <v>9</v>
      </c>
      <c r="K2" s="9" t="s">
        <v>10</v>
      </c>
      <c r="L2" s="125" t="s">
        <v>11</v>
      </c>
      <c r="M2" s="126" t="s">
        <v>12</v>
      </c>
      <c r="N2" s="11" t="s">
        <v>13</v>
      </c>
      <c r="O2" s="14" t="s">
        <v>14</v>
      </c>
      <c r="P2" s="163" t="s">
        <v>767</v>
      </c>
    </row>
    <row r="3" spans="1:51" s="88" customFormat="1" ht="13.5" customHeight="1">
      <c r="A3" s="15">
        <v>1</v>
      </c>
      <c r="B3" s="16" t="s">
        <v>618</v>
      </c>
      <c r="C3" s="16" t="s">
        <v>69</v>
      </c>
      <c r="D3" s="17" t="s">
        <v>38</v>
      </c>
      <c r="E3" s="16" t="s">
        <v>619</v>
      </c>
      <c r="F3" s="16" t="s">
        <v>620</v>
      </c>
      <c r="G3" s="16" t="s">
        <v>621</v>
      </c>
      <c r="H3" s="18" t="s">
        <v>21</v>
      </c>
      <c r="I3" s="19">
        <v>2</v>
      </c>
      <c r="J3" s="16" t="s">
        <v>22</v>
      </c>
      <c r="K3" s="20" t="s">
        <v>23</v>
      </c>
      <c r="L3" s="21">
        <v>43</v>
      </c>
      <c r="M3" s="127">
        <v>48</v>
      </c>
      <c r="N3" s="23">
        <f t="shared" ref="N3:N26" si="0">L3+M3</f>
        <v>91</v>
      </c>
      <c r="O3" s="152">
        <v>3</v>
      </c>
      <c r="P3" s="156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</row>
    <row r="4" spans="1:51" s="88" customFormat="1" ht="13.5" customHeight="1">
      <c r="A4" s="15">
        <v>2</v>
      </c>
      <c r="B4" s="16" t="s">
        <v>622</v>
      </c>
      <c r="C4" s="16" t="s">
        <v>623</v>
      </c>
      <c r="D4" s="128" t="s">
        <v>38</v>
      </c>
      <c r="E4" s="16" t="s">
        <v>619</v>
      </c>
      <c r="F4" s="16" t="s">
        <v>624</v>
      </c>
      <c r="G4" s="93" t="s">
        <v>621</v>
      </c>
      <c r="H4" s="18" t="s">
        <v>21</v>
      </c>
      <c r="I4" s="19">
        <v>2</v>
      </c>
      <c r="J4" s="16" t="s">
        <v>22</v>
      </c>
      <c r="K4" s="20" t="s">
        <v>23</v>
      </c>
      <c r="L4" s="21">
        <v>47</v>
      </c>
      <c r="M4" s="127">
        <v>48</v>
      </c>
      <c r="N4" s="23">
        <f t="shared" si="0"/>
        <v>95</v>
      </c>
      <c r="O4" s="152">
        <v>2</v>
      </c>
      <c r="P4" s="15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</row>
    <row r="5" spans="1:51" s="87" customFormat="1" ht="13.5" customHeight="1">
      <c r="A5" s="15">
        <v>3</v>
      </c>
      <c r="B5" s="16" t="s">
        <v>543</v>
      </c>
      <c r="C5" s="16" t="s">
        <v>625</v>
      </c>
      <c r="D5" s="129" t="s">
        <v>38</v>
      </c>
      <c r="E5" s="16" t="s">
        <v>619</v>
      </c>
      <c r="F5" s="16" t="s">
        <v>626</v>
      </c>
      <c r="G5" s="93" t="s">
        <v>627</v>
      </c>
      <c r="H5" s="18" t="s">
        <v>21</v>
      </c>
      <c r="I5" s="19">
        <v>3</v>
      </c>
      <c r="J5" s="16" t="s">
        <v>628</v>
      </c>
      <c r="K5" s="20" t="s">
        <v>629</v>
      </c>
      <c r="L5" s="21">
        <v>43</v>
      </c>
      <c r="M5" s="28">
        <v>38</v>
      </c>
      <c r="N5" s="23">
        <f t="shared" si="0"/>
        <v>81</v>
      </c>
      <c r="O5" s="153"/>
      <c r="P5" s="156"/>
    </row>
    <row r="6" spans="1:51" s="87" customFormat="1" ht="13.5" customHeight="1">
      <c r="A6" s="15">
        <v>4</v>
      </c>
      <c r="B6" s="16" t="s">
        <v>305</v>
      </c>
      <c r="C6" s="16" t="s">
        <v>630</v>
      </c>
      <c r="D6" s="129" t="s">
        <v>38</v>
      </c>
      <c r="E6" s="16" t="s">
        <v>619</v>
      </c>
      <c r="F6" s="16" t="s">
        <v>631</v>
      </c>
      <c r="G6" s="93" t="s">
        <v>627</v>
      </c>
      <c r="H6" s="18" t="s">
        <v>21</v>
      </c>
      <c r="I6" s="19">
        <v>3</v>
      </c>
      <c r="J6" s="16" t="s">
        <v>172</v>
      </c>
      <c r="K6" s="20" t="s">
        <v>21</v>
      </c>
      <c r="L6" s="21">
        <v>43</v>
      </c>
      <c r="M6" s="28">
        <v>30</v>
      </c>
      <c r="N6" s="23">
        <f t="shared" si="0"/>
        <v>73</v>
      </c>
      <c r="O6" s="153"/>
      <c r="P6" s="156"/>
    </row>
    <row r="7" spans="1:51" ht="13.5" customHeight="1">
      <c r="A7" s="15">
        <v>5</v>
      </c>
      <c r="B7" s="18" t="s">
        <v>632</v>
      </c>
      <c r="C7" s="18" t="s">
        <v>380</v>
      </c>
      <c r="D7" s="128" t="s">
        <v>38</v>
      </c>
      <c r="E7" s="30" t="s">
        <v>633</v>
      </c>
      <c r="F7" s="18" t="s">
        <v>634</v>
      </c>
      <c r="G7" s="94" t="s">
        <v>635</v>
      </c>
      <c r="H7" s="18" t="s">
        <v>32</v>
      </c>
      <c r="I7" s="17" t="s">
        <v>33</v>
      </c>
      <c r="J7" s="18" t="s">
        <v>150</v>
      </c>
      <c r="K7" s="31" t="s">
        <v>32</v>
      </c>
      <c r="L7" s="21">
        <v>46</v>
      </c>
      <c r="M7" s="22">
        <v>40</v>
      </c>
      <c r="N7" s="23">
        <f t="shared" si="0"/>
        <v>86</v>
      </c>
      <c r="O7" s="152"/>
      <c r="P7" s="156"/>
    </row>
    <row r="8" spans="1:51" ht="13.5" customHeight="1">
      <c r="A8" s="187">
        <v>6</v>
      </c>
      <c r="B8" s="188" t="s">
        <v>636</v>
      </c>
      <c r="C8" s="188" t="s">
        <v>637</v>
      </c>
      <c r="D8" s="210" t="s">
        <v>38</v>
      </c>
      <c r="E8" s="190" t="s">
        <v>633</v>
      </c>
      <c r="F8" s="188" t="s">
        <v>638</v>
      </c>
      <c r="G8" s="211" t="s">
        <v>635</v>
      </c>
      <c r="H8" s="188" t="s">
        <v>32</v>
      </c>
      <c r="I8" s="189" t="s">
        <v>33</v>
      </c>
      <c r="J8" s="188" t="s">
        <v>172</v>
      </c>
      <c r="K8" s="191" t="s">
        <v>32</v>
      </c>
      <c r="L8" s="192">
        <v>46</v>
      </c>
      <c r="M8" s="193">
        <v>45</v>
      </c>
      <c r="N8" s="194">
        <f t="shared" si="0"/>
        <v>91</v>
      </c>
      <c r="O8" s="201">
        <v>3</v>
      </c>
      <c r="P8" s="206"/>
    </row>
    <row r="9" spans="1:51" ht="13.5" customHeight="1">
      <c r="A9" s="15">
        <v>7</v>
      </c>
      <c r="B9" s="18" t="s">
        <v>169</v>
      </c>
      <c r="C9" s="18" t="s">
        <v>639</v>
      </c>
      <c r="D9" s="128" t="s">
        <v>38</v>
      </c>
      <c r="E9" s="30" t="s">
        <v>633</v>
      </c>
      <c r="F9" s="18" t="s">
        <v>640</v>
      </c>
      <c r="G9" s="95" t="s">
        <v>635</v>
      </c>
      <c r="H9" s="18" t="s">
        <v>32</v>
      </c>
      <c r="I9" s="17" t="s">
        <v>53</v>
      </c>
      <c r="J9" s="18" t="s">
        <v>172</v>
      </c>
      <c r="K9" s="31" t="s">
        <v>32</v>
      </c>
      <c r="L9" s="21">
        <v>28</v>
      </c>
      <c r="M9" s="22">
        <v>48</v>
      </c>
      <c r="N9" s="23">
        <f t="shared" si="0"/>
        <v>76</v>
      </c>
      <c r="O9" s="152"/>
      <c r="P9" s="156"/>
    </row>
    <row r="10" spans="1:51" ht="13.5" customHeight="1">
      <c r="A10" s="15">
        <v>8</v>
      </c>
      <c r="B10" s="106" t="s">
        <v>164</v>
      </c>
      <c r="C10" s="106" t="s">
        <v>641</v>
      </c>
      <c r="D10" s="128" t="s">
        <v>38</v>
      </c>
      <c r="E10" s="106" t="s">
        <v>619</v>
      </c>
      <c r="F10" s="106" t="s">
        <v>642</v>
      </c>
      <c r="G10" s="130" t="s">
        <v>643</v>
      </c>
      <c r="H10" s="18" t="s">
        <v>157</v>
      </c>
      <c r="I10" s="27">
        <v>3</v>
      </c>
      <c r="J10" s="20" t="s">
        <v>168</v>
      </c>
      <c r="K10" s="20" t="s">
        <v>157</v>
      </c>
      <c r="L10" s="173">
        <v>46</v>
      </c>
      <c r="M10" s="174">
        <v>45</v>
      </c>
      <c r="N10" s="23">
        <f t="shared" si="0"/>
        <v>91</v>
      </c>
      <c r="O10" s="175">
        <v>3</v>
      </c>
      <c r="P10" s="171"/>
    </row>
    <row r="11" spans="1:51" ht="13.5" customHeight="1">
      <c r="A11" s="15">
        <v>9</v>
      </c>
      <c r="B11" s="106" t="s">
        <v>169</v>
      </c>
      <c r="C11" s="106" t="s">
        <v>644</v>
      </c>
      <c r="D11" s="128" t="s">
        <v>38</v>
      </c>
      <c r="E11" s="106" t="s">
        <v>619</v>
      </c>
      <c r="F11" s="106" t="s">
        <v>645</v>
      </c>
      <c r="G11" s="130" t="s">
        <v>646</v>
      </c>
      <c r="H11" s="18" t="s">
        <v>157</v>
      </c>
      <c r="I11" s="81">
        <v>3</v>
      </c>
      <c r="J11" s="20" t="s">
        <v>158</v>
      </c>
      <c r="K11" s="20" t="s">
        <v>159</v>
      </c>
      <c r="L11" s="173">
        <v>47</v>
      </c>
      <c r="M11" s="174">
        <v>48</v>
      </c>
      <c r="N11" s="143">
        <f t="shared" si="0"/>
        <v>95</v>
      </c>
      <c r="O11" s="172">
        <v>2</v>
      </c>
      <c r="P11" s="156"/>
    </row>
    <row r="12" spans="1:51" ht="13.5" customHeight="1">
      <c r="A12" s="15">
        <v>10</v>
      </c>
      <c r="B12" s="106" t="s">
        <v>505</v>
      </c>
      <c r="C12" s="106" t="s">
        <v>647</v>
      </c>
      <c r="D12" s="128" t="s">
        <v>38</v>
      </c>
      <c r="E12" s="106" t="s">
        <v>619</v>
      </c>
      <c r="F12" s="106" t="s">
        <v>645</v>
      </c>
      <c r="G12" s="130" t="s">
        <v>646</v>
      </c>
      <c r="H12" s="18" t="s">
        <v>157</v>
      </c>
      <c r="I12" s="81">
        <v>3</v>
      </c>
      <c r="J12" s="20" t="s">
        <v>158</v>
      </c>
      <c r="K12" s="20" t="s">
        <v>159</v>
      </c>
      <c r="L12" s="173">
        <v>47</v>
      </c>
      <c r="M12" s="174">
        <v>43</v>
      </c>
      <c r="N12" s="143">
        <f t="shared" si="0"/>
        <v>90</v>
      </c>
      <c r="O12" s="172">
        <v>3</v>
      </c>
      <c r="P12" s="157"/>
    </row>
    <row r="13" spans="1:51" ht="13.5" customHeight="1">
      <c r="A13" s="15">
        <v>11</v>
      </c>
      <c r="B13" s="106" t="s">
        <v>648</v>
      </c>
      <c r="C13" s="106" t="s">
        <v>649</v>
      </c>
      <c r="D13" s="128" t="s">
        <v>38</v>
      </c>
      <c r="E13" s="106" t="s">
        <v>619</v>
      </c>
      <c r="F13" s="106" t="s">
        <v>650</v>
      </c>
      <c r="G13" s="130" t="s">
        <v>651</v>
      </c>
      <c r="H13" s="18" t="s">
        <v>157</v>
      </c>
      <c r="I13" s="81">
        <v>4</v>
      </c>
      <c r="J13" s="20" t="s">
        <v>172</v>
      </c>
      <c r="K13" s="20" t="s">
        <v>652</v>
      </c>
      <c r="L13" s="173">
        <v>28</v>
      </c>
      <c r="M13" s="174">
        <v>40</v>
      </c>
      <c r="N13" s="143">
        <f t="shared" si="0"/>
        <v>68</v>
      </c>
      <c r="O13" s="172"/>
      <c r="P13" s="157"/>
    </row>
    <row r="14" spans="1:51" ht="13.5" customHeight="1">
      <c r="A14" s="15">
        <v>12</v>
      </c>
      <c r="B14" s="106" t="s">
        <v>653</v>
      </c>
      <c r="C14" s="106" t="s">
        <v>654</v>
      </c>
      <c r="D14" s="128" t="s">
        <v>17</v>
      </c>
      <c r="E14" s="106" t="s">
        <v>619</v>
      </c>
      <c r="F14" s="106" t="s">
        <v>655</v>
      </c>
      <c r="G14" s="130" t="s">
        <v>656</v>
      </c>
      <c r="H14" s="18" t="s">
        <v>157</v>
      </c>
      <c r="I14" s="81">
        <v>4</v>
      </c>
      <c r="J14" s="20" t="s">
        <v>172</v>
      </c>
      <c r="K14" s="20" t="s">
        <v>159</v>
      </c>
      <c r="L14" s="173">
        <v>29</v>
      </c>
      <c r="M14" s="174">
        <v>50</v>
      </c>
      <c r="N14" s="143">
        <f t="shared" si="0"/>
        <v>79</v>
      </c>
      <c r="O14" s="172"/>
      <c r="P14" s="156"/>
    </row>
    <row r="15" spans="1:51" ht="13.5" customHeight="1">
      <c r="A15" s="15">
        <v>13</v>
      </c>
      <c r="B15" s="30" t="s">
        <v>657</v>
      </c>
      <c r="C15" s="30" t="s">
        <v>658</v>
      </c>
      <c r="D15" s="129" t="s">
        <v>38</v>
      </c>
      <c r="E15" s="96" t="s">
        <v>659</v>
      </c>
      <c r="F15" s="30" t="s">
        <v>660</v>
      </c>
      <c r="G15" s="95" t="s">
        <v>661</v>
      </c>
      <c r="H15" s="18" t="s">
        <v>176</v>
      </c>
      <c r="I15" s="17">
        <v>2</v>
      </c>
      <c r="J15" s="18" t="s">
        <v>662</v>
      </c>
      <c r="K15" s="45" t="s">
        <v>176</v>
      </c>
      <c r="L15" s="46">
        <v>49</v>
      </c>
      <c r="M15" s="28">
        <v>50</v>
      </c>
      <c r="N15" s="143">
        <f t="shared" si="0"/>
        <v>99</v>
      </c>
      <c r="O15" s="147">
        <v>1</v>
      </c>
      <c r="P15" s="159">
        <v>2</v>
      </c>
    </row>
    <row r="16" spans="1:51" ht="13.5" customHeight="1">
      <c r="A16" s="15">
        <v>14</v>
      </c>
      <c r="B16" s="30" t="s">
        <v>663</v>
      </c>
      <c r="C16" s="30" t="s">
        <v>637</v>
      </c>
      <c r="D16" s="129" t="s">
        <v>38</v>
      </c>
      <c r="E16" s="96" t="s">
        <v>659</v>
      </c>
      <c r="F16" s="18" t="s">
        <v>664</v>
      </c>
      <c r="G16" s="95" t="s">
        <v>665</v>
      </c>
      <c r="H16" s="18" t="s">
        <v>176</v>
      </c>
      <c r="I16" s="17">
        <v>3</v>
      </c>
      <c r="J16" s="18" t="s">
        <v>662</v>
      </c>
      <c r="K16" s="45" t="s">
        <v>176</v>
      </c>
      <c r="L16" s="46">
        <v>49</v>
      </c>
      <c r="M16" s="28">
        <v>45</v>
      </c>
      <c r="N16" s="143">
        <f t="shared" si="0"/>
        <v>94</v>
      </c>
      <c r="O16" s="147">
        <v>2</v>
      </c>
      <c r="P16" s="159">
        <v>2</v>
      </c>
    </row>
    <row r="17" spans="1:51" ht="13.5" customHeight="1">
      <c r="A17" s="15">
        <v>15</v>
      </c>
      <c r="B17" s="18" t="s">
        <v>666</v>
      </c>
      <c r="C17" s="18" t="s">
        <v>667</v>
      </c>
      <c r="D17" s="128" t="s">
        <v>38</v>
      </c>
      <c r="E17" s="30" t="s">
        <v>633</v>
      </c>
      <c r="F17" s="106" t="s">
        <v>668</v>
      </c>
      <c r="G17" s="94" t="s">
        <v>669</v>
      </c>
      <c r="H17" s="18" t="s">
        <v>45</v>
      </c>
      <c r="I17" s="17" t="s">
        <v>33</v>
      </c>
      <c r="J17" s="18" t="s">
        <v>54</v>
      </c>
      <c r="K17" s="31" t="s">
        <v>48</v>
      </c>
      <c r="L17" s="21">
        <v>45</v>
      </c>
      <c r="M17" s="22">
        <v>40</v>
      </c>
      <c r="N17" s="143">
        <f t="shared" si="0"/>
        <v>85</v>
      </c>
      <c r="O17" s="146"/>
      <c r="P17" s="159"/>
    </row>
    <row r="18" spans="1:51" ht="13.5" customHeight="1">
      <c r="A18" s="15">
        <v>16</v>
      </c>
      <c r="B18" s="18" t="s">
        <v>670</v>
      </c>
      <c r="C18" s="18" t="s">
        <v>671</v>
      </c>
      <c r="D18" s="128" t="s">
        <v>17</v>
      </c>
      <c r="E18" s="30" t="s">
        <v>633</v>
      </c>
      <c r="F18" s="106" t="s">
        <v>672</v>
      </c>
      <c r="G18" s="94" t="s">
        <v>669</v>
      </c>
      <c r="H18" s="18" t="s">
        <v>45</v>
      </c>
      <c r="I18" s="17" t="s">
        <v>33</v>
      </c>
      <c r="J18" s="18" t="s">
        <v>673</v>
      </c>
      <c r="K18" s="31" t="s">
        <v>48</v>
      </c>
      <c r="L18" s="21">
        <v>48</v>
      </c>
      <c r="M18" s="22">
        <v>38</v>
      </c>
      <c r="N18" s="143">
        <f t="shared" si="0"/>
        <v>86</v>
      </c>
      <c r="O18" s="146"/>
      <c r="P18" s="159">
        <v>3</v>
      </c>
    </row>
    <row r="19" spans="1:51" ht="13.5" customHeight="1">
      <c r="A19" s="15">
        <v>17</v>
      </c>
      <c r="B19" s="18" t="s">
        <v>36</v>
      </c>
      <c r="C19" s="18" t="s">
        <v>674</v>
      </c>
      <c r="D19" s="128" t="s">
        <v>38</v>
      </c>
      <c r="E19" s="30" t="s">
        <v>633</v>
      </c>
      <c r="F19" s="18" t="s">
        <v>675</v>
      </c>
      <c r="G19" s="94" t="s">
        <v>676</v>
      </c>
      <c r="H19" s="18" t="s">
        <v>45</v>
      </c>
      <c r="I19" s="17" t="s">
        <v>33</v>
      </c>
      <c r="J19" s="18" t="s">
        <v>677</v>
      </c>
      <c r="K19" s="31" t="s">
        <v>48</v>
      </c>
      <c r="L19" s="21">
        <v>49</v>
      </c>
      <c r="M19" s="22">
        <v>25</v>
      </c>
      <c r="N19" s="143">
        <f t="shared" si="0"/>
        <v>74</v>
      </c>
      <c r="O19" s="146"/>
      <c r="P19" s="159">
        <v>2</v>
      </c>
    </row>
    <row r="20" spans="1:51" s="30" customFormat="1" ht="13.5" customHeight="1">
      <c r="A20" s="15">
        <v>18</v>
      </c>
      <c r="B20" s="116" t="s">
        <v>97</v>
      </c>
      <c r="C20" s="116" t="s">
        <v>678</v>
      </c>
      <c r="D20" s="131" t="s">
        <v>38</v>
      </c>
      <c r="E20" s="116" t="s">
        <v>619</v>
      </c>
      <c r="F20" s="116" t="s">
        <v>679</v>
      </c>
      <c r="G20" s="132" t="s">
        <v>680</v>
      </c>
      <c r="H20" s="116" t="s">
        <v>74</v>
      </c>
      <c r="I20" s="117" t="s">
        <v>46</v>
      </c>
      <c r="J20" s="116" t="s">
        <v>681</v>
      </c>
      <c r="K20" s="133" t="s">
        <v>76</v>
      </c>
      <c r="L20" s="21">
        <v>43</v>
      </c>
      <c r="M20" s="22">
        <v>43</v>
      </c>
      <c r="N20" s="143">
        <f t="shared" si="0"/>
        <v>86</v>
      </c>
      <c r="O20" s="146"/>
      <c r="P20" s="15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s="30" customFormat="1" ht="13.5" customHeight="1">
      <c r="A21" s="15">
        <v>19</v>
      </c>
      <c r="B21" s="116" t="s">
        <v>682</v>
      </c>
      <c r="C21" s="116" t="s">
        <v>683</v>
      </c>
      <c r="D21" s="131" t="s">
        <v>17</v>
      </c>
      <c r="E21" s="116" t="s">
        <v>619</v>
      </c>
      <c r="F21" s="116" t="s">
        <v>684</v>
      </c>
      <c r="G21" s="132" t="s">
        <v>680</v>
      </c>
      <c r="H21" s="116" t="s">
        <v>74</v>
      </c>
      <c r="I21" s="117" t="s">
        <v>33</v>
      </c>
      <c r="J21" s="116" t="s">
        <v>685</v>
      </c>
      <c r="K21" s="133" t="s">
        <v>211</v>
      </c>
      <c r="L21" s="21">
        <v>35</v>
      </c>
      <c r="M21" s="22">
        <v>35</v>
      </c>
      <c r="N21" s="143">
        <f t="shared" si="0"/>
        <v>70</v>
      </c>
      <c r="O21" s="146"/>
      <c r="P21" s="15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s="30" customFormat="1" ht="13.5" customHeight="1">
      <c r="A22" s="15">
        <v>20</v>
      </c>
      <c r="B22" s="116" t="s">
        <v>686</v>
      </c>
      <c r="C22" s="116" t="s">
        <v>687</v>
      </c>
      <c r="D22" s="131" t="s">
        <v>38</v>
      </c>
      <c r="E22" s="116" t="s">
        <v>619</v>
      </c>
      <c r="F22" s="116" t="s">
        <v>688</v>
      </c>
      <c r="G22" s="132" t="s">
        <v>680</v>
      </c>
      <c r="H22" s="116" t="s">
        <v>74</v>
      </c>
      <c r="I22" s="117" t="s">
        <v>33</v>
      </c>
      <c r="J22" s="116" t="s">
        <v>294</v>
      </c>
      <c r="K22" s="133" t="s">
        <v>48</v>
      </c>
      <c r="L22" s="21">
        <v>50</v>
      </c>
      <c r="M22" s="22">
        <v>48</v>
      </c>
      <c r="N22" s="143">
        <f t="shared" si="0"/>
        <v>98</v>
      </c>
      <c r="O22" s="146">
        <v>1</v>
      </c>
      <c r="P22" s="159">
        <v>1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s="30" customFormat="1" ht="13.5" customHeight="1">
      <c r="A23" s="15">
        <v>21</v>
      </c>
      <c r="B23" s="116" t="s">
        <v>299</v>
      </c>
      <c r="C23" s="116" t="s">
        <v>475</v>
      </c>
      <c r="D23" s="131" t="s">
        <v>38</v>
      </c>
      <c r="E23" s="116" t="s">
        <v>619</v>
      </c>
      <c r="F23" s="116" t="s">
        <v>689</v>
      </c>
      <c r="G23" s="132" t="s">
        <v>680</v>
      </c>
      <c r="H23" s="116" t="s">
        <v>74</v>
      </c>
      <c r="I23" s="117" t="s">
        <v>33</v>
      </c>
      <c r="J23" s="116" t="s">
        <v>75</v>
      </c>
      <c r="K23" s="133" t="s">
        <v>48</v>
      </c>
      <c r="L23" s="21">
        <v>40</v>
      </c>
      <c r="M23" s="22">
        <v>38</v>
      </c>
      <c r="N23" s="143">
        <f t="shared" si="0"/>
        <v>78</v>
      </c>
      <c r="O23" s="146"/>
      <c r="P23" s="159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s="30" customFormat="1" ht="13.5" customHeight="1">
      <c r="A24" s="15">
        <v>22</v>
      </c>
      <c r="B24" s="116" t="s">
        <v>690</v>
      </c>
      <c r="C24" s="116" t="s">
        <v>691</v>
      </c>
      <c r="D24" s="131" t="s">
        <v>38</v>
      </c>
      <c r="E24" s="116" t="s">
        <v>619</v>
      </c>
      <c r="F24" s="116" t="s">
        <v>692</v>
      </c>
      <c r="G24" s="132" t="s">
        <v>680</v>
      </c>
      <c r="H24" s="116" t="s">
        <v>74</v>
      </c>
      <c r="I24" s="117" t="s">
        <v>53</v>
      </c>
      <c r="J24" s="116" t="s">
        <v>681</v>
      </c>
      <c r="K24" s="133" t="s">
        <v>76</v>
      </c>
      <c r="L24" s="21">
        <v>40</v>
      </c>
      <c r="M24" s="22">
        <v>40</v>
      </c>
      <c r="N24" s="143">
        <f t="shared" si="0"/>
        <v>80</v>
      </c>
      <c r="O24" s="146"/>
      <c r="P24" s="159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s="30" customFormat="1" ht="13.5" customHeight="1">
      <c r="A25" s="15">
        <v>23</v>
      </c>
      <c r="B25" s="116" t="s">
        <v>693</v>
      </c>
      <c r="C25" s="116" t="s">
        <v>694</v>
      </c>
      <c r="D25" s="131" t="s">
        <v>38</v>
      </c>
      <c r="E25" s="116" t="s">
        <v>619</v>
      </c>
      <c r="F25" s="116" t="s">
        <v>692</v>
      </c>
      <c r="G25" s="132" t="s">
        <v>680</v>
      </c>
      <c r="H25" s="116" t="s">
        <v>74</v>
      </c>
      <c r="I25" s="117" t="s">
        <v>53</v>
      </c>
      <c r="J25" s="116" t="s">
        <v>681</v>
      </c>
      <c r="K25" s="133" t="s">
        <v>76</v>
      </c>
      <c r="L25" s="21">
        <v>45</v>
      </c>
      <c r="M25" s="22">
        <v>45</v>
      </c>
      <c r="N25" s="143">
        <f t="shared" si="0"/>
        <v>90</v>
      </c>
      <c r="O25" s="146">
        <v>3</v>
      </c>
      <c r="P25" s="159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30" customFormat="1" ht="13.5" customHeight="1">
      <c r="A26" s="15">
        <v>24</v>
      </c>
      <c r="B26" s="116" t="s">
        <v>414</v>
      </c>
      <c r="C26" s="116" t="s">
        <v>678</v>
      </c>
      <c r="D26" s="131" t="s">
        <v>38</v>
      </c>
      <c r="E26" s="116" t="s">
        <v>619</v>
      </c>
      <c r="F26" s="116" t="s">
        <v>695</v>
      </c>
      <c r="G26" s="132" t="s">
        <v>680</v>
      </c>
      <c r="H26" s="116" t="s">
        <v>74</v>
      </c>
      <c r="I26" s="117" t="s">
        <v>696</v>
      </c>
      <c r="J26" s="116" t="s">
        <v>681</v>
      </c>
      <c r="K26" s="133" t="s">
        <v>76</v>
      </c>
      <c r="L26" s="21">
        <v>47</v>
      </c>
      <c r="M26" s="22">
        <v>48</v>
      </c>
      <c r="N26" s="143">
        <f t="shared" si="0"/>
        <v>95</v>
      </c>
      <c r="O26" s="146">
        <v>2</v>
      </c>
      <c r="P26" s="159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ht="11.25">
      <c r="O27" s="166">
        <v>11</v>
      </c>
      <c r="P27" s="166">
        <v>5</v>
      </c>
    </row>
  </sheetData>
  <sheetProtection selectLockedCells="1" selectUnlockedCells="1"/>
  <dataValidations count="5">
    <dataValidation type="whole" allowBlank="1" showErrorMessage="1" errorTitle="Републички центар за таленте" error="Пограшан унос!&#10;Пробај поново!" sqref="M3:M4 M7:M14 M17:M26">
      <formula1>0</formula1>
      <formula2>100</formula2>
    </dataValidation>
    <dataValidation type="whole" showErrorMessage="1" errorTitle="Републички центар за таленте" error="Погрешан унос!&#10;Пробај поново!" sqref="L3:L14 L17:L26">
      <formula1>0</formula1>
      <formula2>60</formula2>
    </dataValidation>
    <dataValidation type="list" allowBlank="1" showInputMessage="1" showErrorMessage="1" errorTitle="Републички центар за таленте" error="Погрешан унос!&#10;Пробај поново!" prompt="Унети назив Регионалног центра са листе" sqref="H3:H14 H17:H26">
      <formula1>"Београд 1-Земун,Београд 2,Бор,Врање,Крагујевац,Краљево,Лозница,Ниш,Нови Сад,Панчево,Пожаревац,Сремски Карловци,Ужице,Чачак"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М - за мушки или Ж - за женски" sqref="D3:D4 D7:D14 D17:D26">
      <formula1>"М,Ж"</formula1>
      <formula2>0</formula2>
    </dataValidation>
    <dataValidation type="list" allowBlank="1" showInputMessage="1" showErrorMessage="1" errorTitle="Републички центар за таленте" error="Погрешан унос!&#10;Пробај поново!" prompt="Унети вредност са листе" sqref="I3:I4 I7:I14 I25 I17:I23">
      <formula1>"7.,8.,1.,2.,3.,4.,студент"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Biologija</vt:lpstr>
      <vt:lpstr>Engleski jezik</vt:lpstr>
      <vt:lpstr>Fizika</vt:lpstr>
      <vt:lpstr>Geografija</vt:lpstr>
      <vt:lpstr>Hemija</vt:lpstr>
      <vt:lpstr>Istorija</vt:lpstr>
      <vt:lpstr>Književnost</vt:lpstr>
      <vt:lpstr>Matematika</vt:lpstr>
      <vt:lpstr>Programiranje</vt:lpstr>
      <vt:lpstr>Psihologija</vt:lpstr>
      <vt:lpstr>Srpski jezik</vt:lpstr>
      <vt:lpstr>ZŽS</vt:lpstr>
      <vt:lpstr>Statistika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Cule</dc:creator>
  <cp:lastModifiedBy>user1</cp:lastModifiedBy>
  <dcterms:created xsi:type="dcterms:W3CDTF">2019-06-03T08:00:23Z</dcterms:created>
  <dcterms:modified xsi:type="dcterms:W3CDTF">2019-06-07T11:27:08Z</dcterms:modified>
</cp:coreProperties>
</file>